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-105" yWindow="-105" windowWidth="23250" windowHeight="12450"/>
  </bookViews>
  <sheets>
    <sheet name="ORÇAMENTO SINTETÍCO" sheetId="1" r:id="rId1"/>
    <sheet name="ORÇAMENTO ANALÍTICO" sheetId="2" r:id="rId2"/>
    <sheet name="CRONOGRAMA FÍSICO FINANCEIRO" sheetId="3" r:id="rId3"/>
    <sheet name="COMPOSIÇÃO DO BDI" sheetId="6" r:id="rId4"/>
  </sheets>
  <definedNames>
    <definedName name="_xlnm.Print_Area" localSheetId="3">'COMPOSIÇÃO DO BDI'!$A$1:$G$45</definedName>
    <definedName name="_xlnm.Print_Area" localSheetId="2">'CRONOGRAMA FÍSICO FINANCEIRO'!$A$1:$H$56</definedName>
    <definedName name="_xlnm.Print_Area" localSheetId="1">'ORÇAMENTO ANALÍTICO'!$A$1:$G$1276</definedName>
    <definedName name="_xlnm.Print_Area" localSheetId="0">'ORÇAMENTO SINTETÍCO'!$A$1:$J$132</definedName>
    <definedName name="JR_PAGE_ANCHOR_0_1" localSheetId="2">'CRONOGRAMA FÍSICO FINANCEIRO'!#REF!</definedName>
    <definedName name="JR_PAGE_ANCHOR_0_1" localSheetId="1">'ORÇAMENTO ANALÍTICO'!#REF!</definedName>
    <definedName name="JR_PAGE_ANCHOR_0_1">'ORÇAMENTO SINTETÍCO'!#REF!</definedName>
    <definedName name="_xlnm.Print_Titles" localSheetId="1">'ORÇAMENTO ANALÍTICO'!$1:$10</definedName>
    <definedName name="_xlnm.Print_Titles" localSheetId="0">'ORÇAMENTO SINTETÍCO'!$1:$10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7" i="6" l="1"/>
  <c r="D20" i="6"/>
  <c r="D29" i="6" s="1"/>
  <c r="H8" i="3" l="1"/>
  <c r="G8" i="2" l="1"/>
  <c r="I8" i="1"/>
</calcChain>
</file>

<file path=xl/sharedStrings.xml><?xml version="1.0" encoding="utf-8"?>
<sst xmlns="http://schemas.openxmlformats.org/spreadsheetml/2006/main" count="3824" uniqueCount="892">
  <si>
    <t>ITEM</t>
  </si>
  <si>
    <t>CÓDIGO</t>
  </si>
  <si>
    <t>DESCRIÇÃO</t>
  </si>
  <si>
    <t>FONTE</t>
  </si>
  <si>
    <t>UNID</t>
  </si>
  <si>
    <t>PREÇO UNITÁRIO R$</t>
  </si>
  <si>
    <t>PREÇO TOTAL R$</t>
  </si>
  <si>
    <t>SEM BDI</t>
  </si>
  <si>
    <t>COM BDI</t>
  </si>
  <si>
    <t>1</t>
  </si>
  <si>
    <t>ADMINISTRAÇÃO DA OBRA</t>
  </si>
  <si>
    <t>1.1</t>
  </si>
  <si>
    <t>Administração local da obra</t>
  </si>
  <si>
    <t>Composições Próprias</t>
  </si>
  <si>
    <t>un</t>
  </si>
  <si>
    <t>2</t>
  </si>
  <si>
    <t>SERVIÇOS PRELIMINARES</t>
  </si>
  <si>
    <t>2.1</t>
  </si>
  <si>
    <t>011340</t>
  </si>
  <si>
    <t>Placa de obra em lona com plotagem de gráfica</t>
  </si>
  <si>
    <t>SEDOP</t>
  </si>
  <si>
    <t>M2</t>
  </si>
  <si>
    <t>2.2</t>
  </si>
  <si>
    <t>010009</t>
  </si>
  <si>
    <t>Locação da obra a trena</t>
  </si>
  <si>
    <t>2.3</t>
  </si>
  <si>
    <t>010005</t>
  </si>
  <si>
    <t>Barracão de madeira/Almoxarifado</t>
  </si>
  <si>
    <t>2.4</t>
  </si>
  <si>
    <t>010003</t>
  </si>
  <si>
    <t>Tapume c/ chapa de madeirit e=10mm (h=2.20m)</t>
  </si>
  <si>
    <t>3</t>
  </si>
  <si>
    <t>MOVIMENTAÇÃO DE TERRA</t>
  </si>
  <si>
    <t>3.1</t>
  </si>
  <si>
    <t>030010</t>
  </si>
  <si>
    <t>Escavação manual ate 1.50m de profundidade</t>
  </si>
  <si>
    <t>M3</t>
  </si>
  <si>
    <t>3.2</t>
  </si>
  <si>
    <t>030254</t>
  </si>
  <si>
    <t>Reaterro compactado</t>
  </si>
  <si>
    <t>3.3</t>
  </si>
  <si>
    <t>030011</t>
  </si>
  <si>
    <t>Aterro incluindo carga, descarga, transporte e apiloamento</t>
  </si>
  <si>
    <t>4</t>
  </si>
  <si>
    <t>FUNDAÇÕES</t>
  </si>
  <si>
    <t>4.1</t>
  </si>
  <si>
    <t>CONCRETO ARMADO - SAPATAS</t>
  </si>
  <si>
    <t>4.1.1</t>
  </si>
  <si>
    <t>040257</t>
  </si>
  <si>
    <t>Lastro de concreto magro c/ seixo</t>
  </si>
  <si>
    <t>4.1.2</t>
  </si>
  <si>
    <t>051172</t>
  </si>
  <si>
    <t>Concreto armado FCK=25MPA com forma aparente - 1 reaproveitamento (incl. lançamento e aden</t>
  </si>
  <si>
    <t>4.2</t>
  </si>
  <si>
    <t>CONCRETO ARMADO - VIGAS BALDRAMES</t>
  </si>
  <si>
    <t>4.2.1</t>
  </si>
  <si>
    <t>040284</t>
  </si>
  <si>
    <t>Baldrame em concreto armado c/ cinta de amarração</t>
  </si>
  <si>
    <t>5</t>
  </si>
  <si>
    <t>SUPERESTRUTURA</t>
  </si>
  <si>
    <t>5.1</t>
  </si>
  <si>
    <t>CONCRETO ARMADO - PILARES</t>
  </si>
  <si>
    <t>5.1.1</t>
  </si>
  <si>
    <t>Concreto armado dos pilares fck = 25MPA c/ forma mad. branca (incl. lançamento e adensamento)</t>
  </si>
  <si>
    <t>5.1.2</t>
  </si>
  <si>
    <t>Concreto armado das percintas fck = 25MPA c/ forma mad. branca (incl. lançamento e adensamento)</t>
  </si>
  <si>
    <t>5.2</t>
  </si>
  <si>
    <t>LAJE</t>
  </si>
  <si>
    <t>5.2.1</t>
  </si>
  <si>
    <t>050729</t>
  </si>
  <si>
    <t>Concreto armado da laje da caixa d' água fck=20MPA c/ forma mad. branca (incl. lançamento e adensamento)</t>
  </si>
  <si>
    <t>6</t>
  </si>
  <si>
    <t>IMPERMEABILIZAÇÃO</t>
  </si>
  <si>
    <t>6.1</t>
  </si>
  <si>
    <t>080293</t>
  </si>
  <si>
    <t>Impermeabilização para baldrame</t>
  </si>
  <si>
    <t>7</t>
  </si>
  <si>
    <t>PAREDES E PAINÉIS</t>
  </si>
  <si>
    <t>7.1</t>
  </si>
  <si>
    <t>060046</t>
  </si>
  <si>
    <t>Alvenaria tijolo de barro a cutelo</t>
  </si>
  <si>
    <t>7.2</t>
  </si>
  <si>
    <t>93183</t>
  </si>
  <si>
    <t>VERGA PRÉ-MOLDADA PARA JANELAS COM MAIS DE 1,5 M DE VÃO. AF_03/2016</t>
  </si>
  <si>
    <t>SINAPI</t>
  </si>
  <si>
    <t>M</t>
  </si>
  <si>
    <t>7.3</t>
  </si>
  <si>
    <t>93184</t>
  </si>
  <si>
    <t>VERGA PRÉ-MOLDADA PARA PORTAS COM ATÉ 1,5 M DE VÃO. AF_03/2016</t>
  </si>
  <si>
    <t>8</t>
  </si>
  <si>
    <t>REVESTIMENTO</t>
  </si>
  <si>
    <t>8.1</t>
  </si>
  <si>
    <t>110143</t>
  </si>
  <si>
    <t>Chapisco de cimento e areia no traço 1:3</t>
  </si>
  <si>
    <t>8.2</t>
  </si>
  <si>
    <t>110763</t>
  </si>
  <si>
    <t>Reboco com argamassa 1:6:Adit. Plast.</t>
  </si>
  <si>
    <t>8.3</t>
  </si>
  <si>
    <t>110644</t>
  </si>
  <si>
    <t>Revestimento Cerâmico Padrão Médio</t>
  </si>
  <si>
    <t>8.4</t>
  </si>
  <si>
    <t>110762</t>
  </si>
  <si>
    <t>Emboço com argamassa 1:6:Adit. Plast.</t>
  </si>
  <si>
    <t>9</t>
  </si>
  <si>
    <t>PISOS</t>
  </si>
  <si>
    <t>9.1</t>
  </si>
  <si>
    <t>130507</t>
  </si>
  <si>
    <t>Camada impermeabilizadora e=10cm c/ seixo</t>
  </si>
  <si>
    <t>9.2</t>
  </si>
  <si>
    <t>130110</t>
  </si>
  <si>
    <t>Camada regularizadora no traço 1:4</t>
  </si>
  <si>
    <t>9.3</t>
  </si>
  <si>
    <t>130492</t>
  </si>
  <si>
    <t>Calçada (incl.alicerce, baldrame e concreto c/ junta seca)</t>
  </si>
  <si>
    <t>9.4</t>
  </si>
  <si>
    <t>130119</t>
  </si>
  <si>
    <t>Lajota ceramica - PEI, Tipo A - Areas Secas</t>
  </si>
  <si>
    <t>9.5</t>
  </si>
  <si>
    <t>Lajota ceramica - Antiderrapante PEI, Tipo A - Areas Molhadas (banheiros)</t>
  </si>
  <si>
    <t>10</t>
  </si>
  <si>
    <t>INSTALAÇÕES</t>
  </si>
  <si>
    <t>10.1</t>
  </si>
  <si>
    <t>INSTALAÇÃO ELÉTRICA</t>
  </si>
  <si>
    <t>10.1.1</t>
  </si>
  <si>
    <t>170081</t>
  </si>
  <si>
    <t>Ponto de luz / força (c/tubul., cx. e fiaçao) ate 200W</t>
  </si>
  <si>
    <t>Pt</t>
  </si>
  <si>
    <t>10.1.2</t>
  </si>
  <si>
    <t>170701</t>
  </si>
  <si>
    <t>Ponto de força (tubul., fiaçao e disjuntor) acima de 200W</t>
  </si>
  <si>
    <t>10.1.3</t>
  </si>
  <si>
    <t>170322</t>
  </si>
  <si>
    <t>Centro de distribuiçao p/ 24 disjuntores (c/ barramento)</t>
  </si>
  <si>
    <t>UN</t>
  </si>
  <si>
    <t>10.1.4</t>
  </si>
  <si>
    <t>171164</t>
  </si>
  <si>
    <t>Haste de Aço cobreada 5/8"x2,40m c/ conector</t>
  </si>
  <si>
    <t>10.1.5</t>
  </si>
  <si>
    <t>250732</t>
  </si>
  <si>
    <t>Ventilador de teto</t>
  </si>
  <si>
    <t>10.1.6</t>
  </si>
  <si>
    <t>170073</t>
  </si>
  <si>
    <t>Quadro de mediçao bifasico (c/ disjuntor)</t>
  </si>
  <si>
    <t>10.1.7</t>
  </si>
  <si>
    <t>180680</t>
  </si>
  <si>
    <t>Caixa em alvenaria de  40x40x40cm c/ tpo. concreto</t>
  </si>
  <si>
    <t>10.1.8</t>
  </si>
  <si>
    <t>171092</t>
  </si>
  <si>
    <t>Eletroduto de F°G° de 3/4"</t>
  </si>
  <si>
    <t>10.1.9</t>
  </si>
  <si>
    <t>171017</t>
  </si>
  <si>
    <t>Eletroduto de F°G° de 1"</t>
  </si>
  <si>
    <t>10.1.10</t>
  </si>
  <si>
    <t>171175</t>
  </si>
  <si>
    <t>Isolador roldana 72x72</t>
  </si>
  <si>
    <t>10.1.11</t>
  </si>
  <si>
    <t>170978</t>
  </si>
  <si>
    <t>Luminária  c/ lâmp de emergência</t>
  </si>
  <si>
    <t>10.1.12</t>
  </si>
  <si>
    <t>97589</t>
  </si>
  <si>
    <t>Luminária de Led com plafon E27</t>
  </si>
  <si>
    <t>11</t>
  </si>
  <si>
    <t>INSTALAÇÃO HIDROSSANITÁRIA</t>
  </si>
  <si>
    <t>11.1</t>
  </si>
  <si>
    <t>180214</t>
  </si>
  <si>
    <t>Ponto de esgoto (incl. tubos, conexoes,cx. e ralos)</t>
  </si>
  <si>
    <t>11.2</t>
  </si>
  <si>
    <t>180299</t>
  </si>
  <si>
    <t>Ponto de agua (incl. tubos e conexoes)</t>
  </si>
  <si>
    <t>11.3</t>
  </si>
  <si>
    <t>231084</t>
  </si>
  <si>
    <t>Ponto de dreno p/ split (10m)</t>
  </si>
  <si>
    <t>11.4</t>
  </si>
  <si>
    <t>180485</t>
  </si>
  <si>
    <t>Fossa septica conc.arm.d=1,60m p=2,75m cap=40 pessoas</t>
  </si>
  <si>
    <t>11.5</t>
  </si>
  <si>
    <t>180543</t>
  </si>
  <si>
    <t>Sumidouro em alvenaria c/ tpo.em concreto - cap= 50 pessoas</t>
  </si>
  <si>
    <t>11.6</t>
  </si>
  <si>
    <t>98102</t>
  </si>
  <si>
    <t>CAIXA DE GORDURA SIMPLES, CIRCULAR, EM CONCRETO PRÉ-MOLDADO, DIÂMETRO INTERNO = 0,4 M, ALTURA INTERNA = 0,4 M. AF_12/2020</t>
  </si>
  <si>
    <t>11.7</t>
  </si>
  <si>
    <t>74166/001</t>
  </si>
  <si>
    <t>CAIXA DE INSPEÇÃO EM CONCRETO PRÉ-MOLDADO DN 60CM COM TAMPA H= 60CM - FORNECIMENTO E INSTALACAO</t>
  </si>
  <si>
    <t>11.8</t>
  </si>
  <si>
    <t>180461</t>
  </si>
  <si>
    <t>Reservatório em polietileno de 1.000 L</t>
  </si>
  <si>
    <t>12</t>
  </si>
  <si>
    <t>FORRO</t>
  </si>
  <si>
    <t>12.1</t>
  </si>
  <si>
    <t>140348</t>
  </si>
  <si>
    <t>Barroteamento em madeira de lei p/ forro PVC</t>
  </si>
  <si>
    <t>12.2</t>
  </si>
  <si>
    <t>141336</t>
  </si>
  <si>
    <t>Forro em lambri de PVC</t>
  </si>
  <si>
    <t>13</t>
  </si>
  <si>
    <t>ESQUADRIAS</t>
  </si>
  <si>
    <t>13.1</t>
  </si>
  <si>
    <t>090065</t>
  </si>
  <si>
    <t>Esquadria mad. e=3cm c/ caix. aduela e alizar</t>
  </si>
  <si>
    <t>13.2</t>
  </si>
  <si>
    <t>94573</t>
  </si>
  <si>
    <t>JANELA DE ALUMÍNIO DE CORRER COM 4 FOLHAS PARA VIDROS, COM VIDROS, BATENTE, ACABAMENTO COM ACETATO OU BRILHANTE E FERRAGENS. EXCLUSIVE ALIZAR E CONTRAMARCO. FORNECIMENTO E INSTALAÇÃO. AF_12/2019</t>
  </si>
  <si>
    <t>13.3</t>
  </si>
  <si>
    <t>090822</t>
  </si>
  <si>
    <t>Portões de ferro em metalom (incl. pintura anti corrosiva)</t>
  </si>
  <si>
    <t>13.4</t>
  </si>
  <si>
    <t>090825</t>
  </si>
  <si>
    <t>Grade de ferro em metalom  (incl. pint.anti-corrosiva)</t>
  </si>
  <si>
    <t>14</t>
  </si>
  <si>
    <t>PINTURA</t>
  </si>
  <si>
    <t>14.1</t>
  </si>
  <si>
    <t>151285</t>
  </si>
  <si>
    <t>Acrílica acetinada c/ massa e selador - interna e externa</t>
  </si>
  <si>
    <t>14.2</t>
  </si>
  <si>
    <t>150301</t>
  </si>
  <si>
    <t>Esmalte s/ parede c/ massa e selador</t>
  </si>
  <si>
    <t>14.3</t>
  </si>
  <si>
    <t>150286</t>
  </si>
  <si>
    <t>Pintura sobre telhado</t>
  </si>
  <si>
    <t>15</t>
  </si>
  <si>
    <t>LOUÇAS E METAIS</t>
  </si>
  <si>
    <t>15.1</t>
  </si>
  <si>
    <t>190090</t>
  </si>
  <si>
    <t>Bacia sifonada de louça c/ assento</t>
  </si>
  <si>
    <t>15.2</t>
  </si>
  <si>
    <t>190375</t>
  </si>
  <si>
    <t>Lavatorio de louça c/col.,torneira,sifao e valv.</t>
  </si>
  <si>
    <t>15.3</t>
  </si>
  <si>
    <t>190218</t>
  </si>
  <si>
    <t>Chuveiro em PVC</t>
  </si>
  <si>
    <t>15.4</t>
  </si>
  <si>
    <t>15.5</t>
  </si>
  <si>
    <t>190085</t>
  </si>
  <si>
    <t>Tanque de louça c/ torneira, sifao e valvula</t>
  </si>
  <si>
    <t>15.6</t>
  </si>
  <si>
    <t>190230</t>
  </si>
  <si>
    <t>Torneira plastica de 1/2"</t>
  </si>
  <si>
    <t>15.7</t>
  </si>
  <si>
    <t>95544</t>
  </si>
  <si>
    <t>PAPELEIRA DE PAREDE EM METAL CROMADO SEM TAMPA, INCLUSO FIXAÇÃO. AF_01/2020</t>
  </si>
  <si>
    <t>15.8</t>
  </si>
  <si>
    <t>95547</t>
  </si>
  <si>
    <t>SABONETEIRA PLASTICA TIPO DISPENSER PARA SABONETE LIQUIDO COM RESERVATORIO 800 A 1500 ML, INCLUSO FIXAÇÃO. AF_01/2020</t>
  </si>
  <si>
    <t>15.9</t>
  </si>
  <si>
    <t>00037399</t>
  </si>
  <si>
    <t>CABIDE/GANCHO DE BANHEIRO SIMPLES EM METAL CROMADO</t>
  </si>
  <si>
    <t>15.10</t>
  </si>
  <si>
    <t>00037400</t>
  </si>
  <si>
    <t>PAPELEIRA PLASTICA TIPO DISPENSER PARA PAPEL HIGIENICO ROLAO</t>
  </si>
  <si>
    <t>15.11</t>
  </si>
  <si>
    <t>190691</t>
  </si>
  <si>
    <t>Ducha higienica cromada</t>
  </si>
  <si>
    <t>15.12</t>
  </si>
  <si>
    <t>100868</t>
  </si>
  <si>
    <t>BARRA DE APOIO RETA, EM ACO INOX POLIDO, COMPRIMENTO 80 CM,  FIXADA NA PAREDE - FORNECIMENTO E INSTALAÇÃO. AF_01/2020</t>
  </si>
  <si>
    <t>15.13</t>
  </si>
  <si>
    <t>100864</t>
  </si>
  <si>
    <t>BARRA DE APOIO EM "L", EM ACO INOX POLIDO 80 X 80 CM, FIXADA NA PAREDE - FORNECIMENTO E INSTALACAO. AF_01/2020</t>
  </si>
  <si>
    <t>15.14</t>
  </si>
  <si>
    <t>100870</t>
  </si>
  <si>
    <t>BARRA DE APOIO RETA, EM ALUMINIO, COMPRIMENTO 40 CM,  FIXADA NA PAREDE - FORNECIMENTO E INSTALAÇÃO. AF_01/2020</t>
  </si>
  <si>
    <t>15.15</t>
  </si>
  <si>
    <t>100871</t>
  </si>
  <si>
    <t>BARRA DE APOIO RETA, EM ALUMINIO, COMPRIMENTO 70 CM,  FIXADA NA PAREDE - FORNECIMENTO E INSTALAÇÃO. AF_01/2020</t>
  </si>
  <si>
    <t>15.16</t>
  </si>
  <si>
    <t>190097</t>
  </si>
  <si>
    <t>Torneira cromada de 1/2" p/ jardim</t>
  </si>
  <si>
    <t>16</t>
  </si>
  <si>
    <t>COBERTURA</t>
  </si>
  <si>
    <t>16.1</t>
  </si>
  <si>
    <t>070053</t>
  </si>
  <si>
    <t>Estrutura em mad.p/ chapa fibrocimento - pc. aparelhada</t>
  </si>
  <si>
    <t>16.2</t>
  </si>
  <si>
    <t>070047</t>
  </si>
  <si>
    <t>Cobertura - telha de fibrocimento e=6mm</t>
  </si>
  <si>
    <t>16.3</t>
  </si>
  <si>
    <t>080028</t>
  </si>
  <si>
    <t>Descupinização</t>
  </si>
  <si>
    <t>16.4</t>
  </si>
  <si>
    <t>080783</t>
  </si>
  <si>
    <t>Manta para sub cobertura e= 1.1mm</t>
  </si>
  <si>
    <t>17</t>
  </si>
  <si>
    <t>COMBATE A INCENDIO</t>
  </si>
  <si>
    <t>17.1</t>
  </si>
  <si>
    <t>241468</t>
  </si>
  <si>
    <t>Placa de sinalização fotoluminoscente</t>
  </si>
  <si>
    <t>17.2</t>
  </si>
  <si>
    <t>201507</t>
  </si>
  <si>
    <t>Extintor de incêndio ABC -  6Kg</t>
  </si>
  <si>
    <t>18</t>
  </si>
  <si>
    <t>DIVERSOS</t>
  </si>
  <si>
    <t>18.1</t>
  </si>
  <si>
    <t>270220</t>
  </si>
  <si>
    <t>Limpeza geral e entrega da obra</t>
  </si>
  <si>
    <t>18.2</t>
  </si>
  <si>
    <t>260188</t>
  </si>
  <si>
    <t>Mastro em fo.go. sobre base de concreto-3 un(det.22)</t>
  </si>
  <si>
    <t>CJ</t>
  </si>
  <si>
    <t>18.3</t>
  </si>
  <si>
    <t>260651</t>
  </si>
  <si>
    <t>Mureta em alvenaria,rebocada e pintada 2 faces(h=1.0m)</t>
  </si>
  <si>
    <t>18.4</t>
  </si>
  <si>
    <t>261526</t>
  </si>
  <si>
    <t>Cerca c/ mourão em concreto e tela de arame galvanizado h=2,0m</t>
  </si>
  <si>
    <t>18.5</t>
  </si>
  <si>
    <t>250582</t>
  </si>
  <si>
    <t>Tela de arame galv.fio 12#2" fix.c/cant.de ferro(s/muro) - Horta</t>
  </si>
  <si>
    <t>18.6</t>
  </si>
  <si>
    <t>260168</t>
  </si>
  <si>
    <t>Plantio de grama (incl. terra preta)</t>
  </si>
  <si>
    <t>18.7</t>
  </si>
  <si>
    <t>091379</t>
  </si>
  <si>
    <t>Portas de vidro conforme projetos</t>
  </si>
  <si>
    <t>18.8</t>
  </si>
  <si>
    <t>251463</t>
  </si>
  <si>
    <t>Armário em MDF (c/ gavetas/prateleiras e portas)</t>
  </si>
  <si>
    <t>18.9</t>
  </si>
  <si>
    <t>241318</t>
  </si>
  <si>
    <t>Placa de inauguração  em aço inox/letras bx. relevo- (40 x 30cm)</t>
  </si>
  <si>
    <t>VALOR BDI TOTAL:</t>
  </si>
  <si>
    <t>VALOR ORÇAMENTO:</t>
  </si>
  <si>
    <t>VALOR TOTAL:</t>
  </si>
  <si>
    <t>CP69 - PRÓPRIO</t>
  </si>
  <si>
    <t>VALOR DA OBRA:</t>
  </si>
  <si>
    <t>ORÇAMENTO SINTÉTICO</t>
  </si>
  <si>
    <t>1.1. 69 - Administração local da obra (un)</t>
  </si>
  <si>
    <t>Serviço</t>
  </si>
  <si>
    <t>COEFICIENTE</t>
  </si>
  <si>
    <t>PREÇO UNITÁRIO</t>
  </si>
  <si>
    <t>TOTAL</t>
  </si>
  <si>
    <t>93572</t>
  </si>
  <si>
    <t>ENCARREGADO GERAL DE OBRAS COM ENCARGOS COMPLEMENTARES</t>
  </si>
  <si>
    <t>MES</t>
  </si>
  <si>
    <t>90777</t>
  </si>
  <si>
    <t>ENGENHEIRO CIVIL DE OBRA JUNIOR COM ENCARGOS COMPLEMENTARES</t>
  </si>
  <si>
    <t>H</t>
  </si>
  <si>
    <t>TOTAL Serviço:</t>
  </si>
  <si>
    <t>VALOR:</t>
  </si>
  <si>
    <t>VALOR BDI (29.00%):</t>
  </si>
  <si>
    <t>VALOR COM BDI:</t>
  </si>
  <si>
    <t>2.1. 011340 - Placa de obra em lona com plotagem de gráfica (M2)</t>
  </si>
  <si>
    <t>Material</t>
  </si>
  <si>
    <t>D00281</t>
  </si>
  <si>
    <t>Pernamanca 3" x 2" 4 m - madeira branca</t>
  </si>
  <si>
    <t>Dz</t>
  </si>
  <si>
    <t>D00475</t>
  </si>
  <si>
    <t>Lona com plotagem de gráfica</t>
  </si>
  <si>
    <t>D00084</t>
  </si>
  <si>
    <t>Prego 1 1/2"x13</t>
  </si>
  <si>
    <t>KG</t>
  </si>
  <si>
    <t>TOTAL Material:</t>
  </si>
  <si>
    <t>280013</t>
  </si>
  <si>
    <t>CARPINTEIRO COM ENCARGOS COMPLEMENTARES</t>
  </si>
  <si>
    <t>280026</t>
  </si>
  <si>
    <t>SERVENTE COM ENCARGOS COMPLEMENTARES</t>
  </si>
  <si>
    <t>2.2. 010009 - Locação da obra a trena (M2)</t>
  </si>
  <si>
    <t>D00016</t>
  </si>
  <si>
    <t>Tábua de madeira branca 4m</t>
  </si>
  <si>
    <t>D00081</t>
  </si>
  <si>
    <t>Prego 2 1/2"x10</t>
  </si>
  <si>
    <t>D00043</t>
  </si>
  <si>
    <t>Arame recozido No. 18</t>
  </si>
  <si>
    <t>D00238</t>
  </si>
  <si>
    <t>Linha de nylon no. 80</t>
  </si>
  <si>
    <t>Rl</t>
  </si>
  <si>
    <t>2.3. 010005 - Barracão de madeira/Almoxarifado (M2)</t>
  </si>
  <si>
    <t>D00015</t>
  </si>
  <si>
    <t>Tábua de madeira forte 4m</t>
  </si>
  <si>
    <t>D00059</t>
  </si>
  <si>
    <t>Cadeado No. 30</t>
  </si>
  <si>
    <t>D00002</t>
  </si>
  <si>
    <t>Massa de vedação</t>
  </si>
  <si>
    <t>D00062</t>
  </si>
  <si>
    <t>Dobradiça 3"x3" com parafuso</t>
  </si>
  <si>
    <t>D00060</t>
  </si>
  <si>
    <t>Aldrava p/ cadeado (4x1/2")</t>
  </si>
  <si>
    <t>D00001</t>
  </si>
  <si>
    <t>Parafuso fo go 5/16" c= 110mm</t>
  </si>
  <si>
    <t>D00019</t>
  </si>
  <si>
    <t>Régua 3"x1" 4 m apar.</t>
  </si>
  <si>
    <t>D00049</t>
  </si>
  <si>
    <t>Telha fibrotex (1.22x0.55m) e=4mm</t>
  </si>
  <si>
    <t>D00061</t>
  </si>
  <si>
    <t>Fechadura de sobrepor comum</t>
  </si>
  <si>
    <t>D00344</t>
  </si>
  <si>
    <t>Arruela concava em PVC d=5/16"</t>
  </si>
  <si>
    <t>2.4. 010003 - Tapume c/ chapa de madeirit e=10mm (h=2.20m) (M2)</t>
  </si>
  <si>
    <t>D00105</t>
  </si>
  <si>
    <t>Compensado e=10mm</t>
  </si>
  <si>
    <t>3.1. 030010 - Escavação manual ate 1.50m de profundidade (M3)</t>
  </si>
  <si>
    <t>3.2. 030254 - Reaterro compactado (M3)</t>
  </si>
  <si>
    <t>Equipamento</t>
  </si>
  <si>
    <t>M00006</t>
  </si>
  <si>
    <t>Compactador de solo CM-13</t>
  </si>
  <si>
    <t>Hp</t>
  </si>
  <si>
    <t>TOTAL Equipamento:</t>
  </si>
  <si>
    <t>3.3. 030011 - Aterro incluindo carga, descarga, transporte e apiloamento (M3)</t>
  </si>
  <si>
    <t>J00001</t>
  </si>
  <si>
    <t>Aterro arenoso</t>
  </si>
  <si>
    <t>4.1.1. 040257 - Lastro de concreto magro c/ seixo (M3)</t>
  </si>
  <si>
    <t>J00005</t>
  </si>
  <si>
    <t>Areia</t>
  </si>
  <si>
    <t>J00003</t>
  </si>
  <si>
    <t>Cimento</t>
  </si>
  <si>
    <t>SC</t>
  </si>
  <si>
    <t>J00007</t>
  </si>
  <si>
    <t>Seixo lavado</t>
  </si>
  <si>
    <t>280023</t>
  </si>
  <si>
    <t>PEDREIRO COM ENCARGOS COMPLEMENTARES</t>
  </si>
  <si>
    <t>4.1.2. 051172 - Concreto armado FCK=25MPA com forma aparente - 1 reaproveitamento (incl. lançamento e aden (M3)</t>
  </si>
  <si>
    <t>050037</t>
  </si>
  <si>
    <t>Desforma</t>
  </si>
  <si>
    <t>050038</t>
  </si>
  <si>
    <t>Armação p/ concreto</t>
  </si>
  <si>
    <t>050041</t>
  </si>
  <si>
    <t xml:space="preserve">Formas para concreto em chapa de madeira compensada resinada e=15mm (REAP 1x) </t>
  </si>
  <si>
    <t>050740</t>
  </si>
  <si>
    <t>Concreto c/ seixo Fck= 25MPA (incl. lançamento e adensamento)</t>
  </si>
  <si>
    <t>4.2.1. 040284 - Baldrame em concreto armado c/ cinta de amarração (M3)</t>
  </si>
  <si>
    <t>050036</t>
  </si>
  <si>
    <t>Forma c/ madeira branca</t>
  </si>
  <si>
    <t>050259</t>
  </si>
  <si>
    <t>Concreto c/ seixo Fck= 20 MPA (incl. lançamento e adensamento)</t>
  </si>
  <si>
    <t>5.1.1. 051172 - Concreto armado dos pilares fck = 25MPA c/ forma mad. branca (incl. lançamento e adensamento) (M3)</t>
  </si>
  <si>
    <t>5.1.2. 051172 - Concreto armado das percintas fck = 25MPA c/ forma mad. branca (incl. lançamento e adensamento) (M3)</t>
  </si>
  <si>
    <t>5.2.1. 050729 - Concreto armado da laje da caixa d' água fck=20MPA c/ forma mad. branca (incl. lançamento e adensamento) (M3)</t>
  </si>
  <si>
    <t>6.1. 080293 - Impermeabilização para baldrame (M2)</t>
  </si>
  <si>
    <t>I00004</t>
  </si>
  <si>
    <t>Impermeabilizante asfáltico disperso em água</t>
  </si>
  <si>
    <t>L</t>
  </si>
  <si>
    <t>080273</t>
  </si>
  <si>
    <t>Reboco impermeabilizante</t>
  </si>
  <si>
    <t>280024</t>
  </si>
  <si>
    <t>PINTOR COM ENCARGOS COMPLEMENTARES</t>
  </si>
  <si>
    <t>7.1. 060046 - Alvenaria tijolo de barro a cutelo (M2)</t>
  </si>
  <si>
    <t>D00036</t>
  </si>
  <si>
    <t>Tijolo de barro 14x19x9</t>
  </si>
  <si>
    <t>110764</t>
  </si>
  <si>
    <t>Argamassa de cimento,areia e adit. plast. 1:6</t>
  </si>
  <si>
    <t>7.2. 93183 - VERGA PRÉ-MOLDADA PARA JANELAS COM MAIS DE 1,5 M DE VÃO. AF_03/2016 (M)</t>
  </si>
  <si>
    <t>00002692</t>
  </si>
  <si>
    <t>DESMOLDANTE PROTETOR PARA FORMAS DE MADEIRA, DE BASE OLEOSA EMULSIONADA EM AGUA</t>
  </si>
  <si>
    <t>00039017</t>
  </si>
  <si>
    <t>ESPACADOR / DISTANCIADOR CIRCULAR COM ENTRADA LATERAL, EM PLASTICO, PARA VERGALHAO *4,2 A 12,5* MM, COBRIMENTO 20 MM</t>
  </si>
  <si>
    <t>87294</t>
  </si>
  <si>
    <t>ARGAMASSA TRAÇO 1:2:9 (EM VOLUME DE CIMENTO, CAL E AREIA MÉDIA ÚMIDA) PARA EMBOÇO/MASSA ÚNICA/ASSENTAMENTO DE ALVENARIA DE VEDAÇÃO, PREPARO MECÂNICO COM BETONEIRA 600 L. AF_08/2019</t>
  </si>
  <si>
    <t>88309</t>
  </si>
  <si>
    <t>88316</t>
  </si>
  <si>
    <t>92270</t>
  </si>
  <si>
    <t>FABRICAÇÃO DE FÔRMA PARA VIGAS, COM MADEIRA SERRADA, E = 25 MM. AF_09/2020</t>
  </si>
  <si>
    <t>92802</t>
  </si>
  <si>
    <t>CORTE E DOBRA DE AÇO CA-50, DIÂMETRO DE 8,0 MM. AF_06/2022</t>
  </si>
  <si>
    <t>94970</t>
  </si>
  <si>
    <t>CONCRETO FCK = 20MPA, TRAÇO 1:2,7:3 (EM MASSA SECA DE CIMENTO/ AREIA MÉDIA/ BRITA 1) - PREPARO MECÂNICO COM BETONEIRA 600 L. AF_05/2021</t>
  </si>
  <si>
    <t>7.3. 93184 - VERGA PRÉ-MOLDADA PARA PORTAS COM ATÉ 1,5 M DE VÃO. AF_03/2016 (M)</t>
  </si>
  <si>
    <t>92800</t>
  </si>
  <si>
    <t>CORTE E DOBRA DE AÇO CA-60, DIÂMETRO DE 5,0 MM. AF_06/2022</t>
  </si>
  <si>
    <t>8.1. 110143 - Chapisco de cimento e areia no traço 1:3 (M2)</t>
  </si>
  <si>
    <t>110248</t>
  </si>
  <si>
    <t>Argamassa de cimento e areia no traço 1:3</t>
  </si>
  <si>
    <t>8.2. 110763 - Reboco com argamassa 1:6:Adit. Plast. (M2)</t>
  </si>
  <si>
    <t>280004</t>
  </si>
  <si>
    <t>AJUDANTE DE PEDREIRO COM ENCARGOS COMPLEMENTARES</t>
  </si>
  <si>
    <t>8.3. 110644 - Revestimento Cerâmico Padrão Médio (M2)</t>
  </si>
  <si>
    <t>D00079</t>
  </si>
  <si>
    <t>Rejunte (p/ ceramica)</t>
  </si>
  <si>
    <t>D00080</t>
  </si>
  <si>
    <t>Argamassa AC-I</t>
  </si>
  <si>
    <t>A00056</t>
  </si>
  <si>
    <t>8.4. 110762 - Emboço com argamassa 1:6:Adit. Plast. (M2)</t>
  </si>
  <si>
    <t>9.1. 130507 - Camada impermeabilizadora e=10cm c/ seixo (M2)</t>
  </si>
  <si>
    <t>9.2. 130110 - Camada regularizadora no traço 1:4 (M2)</t>
  </si>
  <si>
    <t>9.3. 130492 - Calçada (incl.alicerce, baldrame e concreto c/ junta seca) (M2)</t>
  </si>
  <si>
    <t>040025</t>
  </si>
  <si>
    <t>Fundação corrida com seixo</t>
  </si>
  <si>
    <t>040026</t>
  </si>
  <si>
    <t>Baldrame em concreto</t>
  </si>
  <si>
    <t>130584</t>
  </si>
  <si>
    <t>Concreto c/ seixo e junta seca e=10cm</t>
  </si>
  <si>
    <t>9.4. 130119 - Lajota ceramica - PEI, Tipo A - Areas Secas (M2)</t>
  </si>
  <si>
    <t>A00055</t>
  </si>
  <si>
    <t>Lajota ceramica - (Padrão Médio)</t>
  </si>
  <si>
    <t>9.5. 130119 - Lajota ceramica - Antiderrapante PEI, Tipo A - Areas Molhadas (banheiros) (M2)</t>
  </si>
  <si>
    <t>10.1.1. 170081 - Ponto de luz / força (c/tubul., cx. e fiaçao) ate 200W (Pt)</t>
  </si>
  <si>
    <t>E00034</t>
  </si>
  <si>
    <t>Arruela de 1/2"</t>
  </si>
  <si>
    <t>E00012</t>
  </si>
  <si>
    <t>Eletroduto PVC Rígido de 1/2"</t>
  </si>
  <si>
    <t>E00033</t>
  </si>
  <si>
    <t>Bucha de 1/2"</t>
  </si>
  <si>
    <t>E00008</t>
  </si>
  <si>
    <t>Cabo de cobre 2,5mm2 -750V</t>
  </si>
  <si>
    <t>E00019</t>
  </si>
  <si>
    <t>Caixa de derivação 4"x2"- Plástica</t>
  </si>
  <si>
    <t>280007</t>
  </si>
  <si>
    <t>AUXILIAR DE ELETRICISTA COM ENCARGOS COMPLEMENTARES</t>
  </si>
  <si>
    <t>280014</t>
  </si>
  <si>
    <t>ELETRICISTA COM ENCARGOS COMPLEMENTARES</t>
  </si>
  <si>
    <t>10.1.2. 170701 - Ponto de força (tubul., fiaçao e disjuntor) acima de 200W (Pt)</t>
  </si>
  <si>
    <t>E00002</t>
  </si>
  <si>
    <t>Bucha e arruela de 1"-aluminio</t>
  </si>
  <si>
    <t>E00006</t>
  </si>
  <si>
    <t>Cabo de cobre 6.0 mm2 - 750V</t>
  </si>
  <si>
    <t>E00015</t>
  </si>
  <si>
    <t>Eletroduto PVC Rígido de 1"</t>
  </si>
  <si>
    <t>E00087</t>
  </si>
  <si>
    <t>Disjuntor 3P-30A</t>
  </si>
  <si>
    <t>280005</t>
  </si>
  <si>
    <t>AJUDANTE ESPECIALIZADO COM ENCARGOS COMPLEMENTARES</t>
  </si>
  <si>
    <t>10.1.3. 170322 - Centro de distribuiçao p/ 24 disjuntores (c/ barramento) (UN)</t>
  </si>
  <si>
    <t>E00048</t>
  </si>
  <si>
    <t>Centro de distribuição p/ 24 disj. c/ barramento</t>
  </si>
  <si>
    <t>10.1.4. 171164 - Haste de Aço cobreada 5/8"x2,40m c/ conector (UN)</t>
  </si>
  <si>
    <t>E00558</t>
  </si>
  <si>
    <t>10.1.5. 250732 - Ventilador de teto (UN)</t>
  </si>
  <si>
    <t>E00771</t>
  </si>
  <si>
    <t>10.1.6. 170073 - Quadro de mediçao bifasico (c/ disjuntor) (UN)</t>
  </si>
  <si>
    <t>E00042</t>
  </si>
  <si>
    <t>Cabo de cobre 10mm2 - 750V</t>
  </si>
  <si>
    <t>E00302</t>
  </si>
  <si>
    <t>Curva 90º p/elet. FºGº 1" (IE)</t>
  </si>
  <si>
    <t>E00304</t>
  </si>
  <si>
    <t>Luva p/ elet. FºGº de 1" (IE)</t>
  </si>
  <si>
    <t>E00267</t>
  </si>
  <si>
    <t>Eletroduto - ferro galvanizado 1"</t>
  </si>
  <si>
    <t>E00083</t>
  </si>
  <si>
    <t>Disjuntor 2P-40A e 50A</t>
  </si>
  <si>
    <t>E00299</t>
  </si>
  <si>
    <t>Quadro p/ medição bifásico - padrão CELPA</t>
  </si>
  <si>
    <t>10.1.7. 180680 - Caixa em alvenaria de  40x40x40cm c/ tpo. concreto (UN)</t>
  </si>
  <si>
    <t>050681</t>
  </si>
  <si>
    <t>Concreto armado Fck=15 MPA c/forma mad. branca (incl. lançamento e adensamento)</t>
  </si>
  <si>
    <t>060045</t>
  </si>
  <si>
    <t>Alvenaria tijolo de barro a singelo</t>
  </si>
  <si>
    <t>130113</t>
  </si>
  <si>
    <t>Cimentado liso e=2cm traço 1:3</t>
  </si>
  <si>
    <t>10.1.8. 171092 - Eletroduto de F°G° de 3/4" (M)</t>
  </si>
  <si>
    <t>E00266</t>
  </si>
  <si>
    <t>Eletroduto - ferro galvanizado 3/4"</t>
  </si>
  <si>
    <t>10.1.9. 171017 - Eletroduto de F°G° de 1" (M)</t>
  </si>
  <si>
    <t>10.1.10. 171175 - Isolador roldana 72x72 (UN)</t>
  </si>
  <si>
    <t>E00568</t>
  </si>
  <si>
    <t>10.1.11. 170978 - Luminária  c/ lâmp de emergência (UN)</t>
  </si>
  <si>
    <t>E00595</t>
  </si>
  <si>
    <t>Luminária c/ lâmp de emergência</t>
  </si>
  <si>
    <t>10.1.12. 97589 - Luminária de Led com plafon E27 (UN)</t>
  </si>
  <si>
    <t>00038191</t>
  </si>
  <si>
    <t>LAMPADA FLUORESCENTE COMPACTA 2U BRANCA 15 W, BASE E27 (127/220 V)</t>
  </si>
  <si>
    <t>00038773</t>
  </si>
  <si>
    <t>LUMINARIA DE TETO PLAFON/PLAFONIER EM PLASTICO COM BASE E27, POTENCIA MAXIMA 60 W (NAO INCLUI LAMPADA)</t>
  </si>
  <si>
    <t>88247</t>
  </si>
  <si>
    <t>88264</t>
  </si>
  <si>
    <t>11.1. 180214 - Ponto de esgoto (incl. tubos, conexoes,cx. e ralos) (Pt)</t>
  </si>
  <si>
    <t>H00086</t>
  </si>
  <si>
    <t>Ralo PVC c/ saída 100x53x40mm</t>
  </si>
  <si>
    <t>H00084</t>
  </si>
  <si>
    <t>Junção simples inv.45 em PVC - JS - 75x75mm (LS)</t>
  </si>
  <si>
    <t>H00085</t>
  </si>
  <si>
    <t>Curva 45 em PVC - JS - 75mm (LH)</t>
  </si>
  <si>
    <t>H00003</t>
  </si>
  <si>
    <t>Tubo em PVC - 50mm (LS)</t>
  </si>
  <si>
    <t>H00089</t>
  </si>
  <si>
    <t>Te longo em PVC - JS - 100x75mm (LS)</t>
  </si>
  <si>
    <t>H00004</t>
  </si>
  <si>
    <t>Tubo em PVC - 40mm (LS)</t>
  </si>
  <si>
    <t>H00088</t>
  </si>
  <si>
    <t>Joelho/Cotovelo 90º em PVC - JS - 40mm-LH</t>
  </si>
  <si>
    <t>H00008</t>
  </si>
  <si>
    <t>Caixa sifonada de PVC c/ grelha - 100x100x50mm</t>
  </si>
  <si>
    <t>280008</t>
  </si>
  <si>
    <t>AUXILIAR DE ENCANADOR OU BOMBEIRO HIDRÁULICO COM ENCARGOS COMPLEMENTARES</t>
  </si>
  <si>
    <t>280016</t>
  </si>
  <si>
    <t>ENCANADOR OU BOMBEIRO HIDRÁULICO COM ENCARGOS COMPLEMENTARES</t>
  </si>
  <si>
    <t>11.2. 180299 - Ponto de agua (incl. tubos e conexoes) (Pt)</t>
  </si>
  <si>
    <t>H00078</t>
  </si>
  <si>
    <t>Tubo em PVC 3/4" (LH)</t>
  </si>
  <si>
    <t>H00074</t>
  </si>
  <si>
    <t>Tubo em PVC 1 1/2" (LH)</t>
  </si>
  <si>
    <t>H00075</t>
  </si>
  <si>
    <t>Adaptador curto em PVC 1 1/2" (LH)</t>
  </si>
  <si>
    <t>H00080</t>
  </si>
  <si>
    <t>Cotovelo em PVC 3/4" x 3/4" (LH)</t>
  </si>
  <si>
    <t>H00079</t>
  </si>
  <si>
    <t>Te em PVC 3/4" x 3/4" (LH)</t>
  </si>
  <si>
    <t>H00082</t>
  </si>
  <si>
    <t>Adaptador curto em PVC 3/4" (LH)</t>
  </si>
  <si>
    <t>11.3. 231084 - Ponto de dreno p/ split (10m) (Pt)</t>
  </si>
  <si>
    <t>H00006</t>
  </si>
  <si>
    <t>Tubo em PVC - JS - 25mm (LH)</t>
  </si>
  <si>
    <t>H00093</t>
  </si>
  <si>
    <t>Joelho/Cotovelo 90º em PVC - JS - 25mm-LH</t>
  </si>
  <si>
    <t>H00373</t>
  </si>
  <si>
    <t>Tubo de polietileno 3/8"</t>
  </si>
  <si>
    <t>11.4. 180485 - Fossa septica conc.arm.d=1,60m p=2,75m cap=40 pessoas (UN)</t>
  </si>
  <si>
    <t>H00072</t>
  </si>
  <si>
    <t>Tampa de fo fo d = 0,50m</t>
  </si>
  <si>
    <t>020174</t>
  </si>
  <si>
    <t>Retirada de entulho - manualmente (incluindo caixa coletora)</t>
  </si>
  <si>
    <t>Concreto armado fck=20MPA c/ forma mad. branca (incl. lançamento e adensamento)</t>
  </si>
  <si>
    <t>180102</t>
  </si>
  <si>
    <t>Tubo em PVC - 100mm (LS)</t>
  </si>
  <si>
    <t>180508</t>
  </si>
  <si>
    <t>Tubo em PVC - 150mm (LS)</t>
  </si>
  <si>
    <t>11.5. 180543 - Sumidouro em alvenaria c/ tpo.em concreto - cap= 50 pessoas (UN)</t>
  </si>
  <si>
    <t>050757</t>
  </si>
  <si>
    <t>Concreto armado p/ calhas e percintas (incl. lançamento e adensamento)</t>
  </si>
  <si>
    <t>11.6. 98102 - CAIXA DE GORDURA SIMPLES, CIRCULAR, EM CONCRETO PRÉ-MOLDADO, DIÂMETRO INTERNO = 0,4 M, ALTURA INTERNA = 0,4 M. AF_12/2020 (UN)</t>
  </si>
  <si>
    <t>00011881</t>
  </si>
  <si>
    <t>CAIXA DE GORDURA CILINDRICA EM CONCRETO SIMPLES,  PRE-MOLDADA, COM DIAMETRO DE 40 CM E ALTURA DE 45 CM, COM TAMPA</t>
  </si>
  <si>
    <t>5678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</si>
  <si>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</si>
  <si>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>CHP</t>
  </si>
  <si>
    <t>5679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</si>
  <si>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</si>
  <si>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>CHI</t>
  </si>
  <si>
    <t>101618</t>
  </si>
  <si>
    <t>PREPARO DE FUNDO DE VALA COM LARGURA MENOR QUE 1,5 M, COM CAMADA DE AREIA, LANÇAMENTO MANUAL. AF_08/2020</t>
  </si>
  <si>
    <t>11.7. 74166/001 - CAIXA DE INSPEÇÃO EM CONCRETO PRÉ-MOLDADO DN 60CM COM TAMPA H= 60CM - FORNECIMENTO E INSTALACAO (UN)</t>
  </si>
  <si>
    <t>00000370</t>
  </si>
  <si>
    <t>AREIA MEDIA - POSTO JAZIDA/FORNECEDOR (RETIRADO NA JAZIDA, SEM TRANSPORTE)</t>
  </si>
  <si>
    <t>00001379</t>
  </si>
  <si>
    <t>CIMENTO PORTLAND COMPOSTO CP II-32</t>
  </si>
  <si>
    <t>00003279</t>
  </si>
  <si>
    <t>CAIXA INSPECAO, CONCRETO PRE MOLDADO, CIRCULAR, COM TAMPA, D = 60* CM, H= 60* CM</t>
  </si>
  <si>
    <t>88248</t>
  </si>
  <si>
    <t>88267</t>
  </si>
  <si>
    <t>11.8. 180461 - Reservatório em polietileno de 1.000 L (UN)</t>
  </si>
  <si>
    <t>H00186</t>
  </si>
  <si>
    <t>Flange de aco galvanizado - 50mm</t>
  </si>
  <si>
    <t>H00185</t>
  </si>
  <si>
    <t>Flange de aco galvanizado - 25mm</t>
  </si>
  <si>
    <t>D00224</t>
  </si>
  <si>
    <t>Viga de peroba 6x16cm</t>
  </si>
  <si>
    <t>H00184</t>
  </si>
  <si>
    <t>Flange de aco galvanizado - 20mm</t>
  </si>
  <si>
    <t>H00183</t>
  </si>
  <si>
    <t>H00055</t>
  </si>
  <si>
    <t>Fita de vedacao</t>
  </si>
  <si>
    <t>12.1. 140348 - Barroteamento em madeira de lei p/ forro PVC (M2)</t>
  </si>
  <si>
    <t>D00012</t>
  </si>
  <si>
    <t>Ripão em madeira de lei 2"x1" serr.</t>
  </si>
  <si>
    <t>280002</t>
  </si>
  <si>
    <t>AJUDANTE DE CARPINTEIRO COM ENCARGOS COMPLEMENTARES</t>
  </si>
  <si>
    <t>12.2. 141336 - Forro em lambri de PVC (M2)</t>
  </si>
  <si>
    <t>A00024</t>
  </si>
  <si>
    <t>13.1. 090065 - Esquadria mad. e=3cm c/ caix. aduela e alizar (M2)</t>
  </si>
  <si>
    <t>D00097</t>
  </si>
  <si>
    <t>Alizar em madeira de lei</t>
  </si>
  <si>
    <t>D00096</t>
  </si>
  <si>
    <t>Caixilho em madeira de lei</t>
  </si>
  <si>
    <t>D00094</t>
  </si>
  <si>
    <t>Esquadria de madeira maciça</t>
  </si>
  <si>
    <t>13.2. 94573 - JANELA DE ALUMÍNIO DE CORRER COM 4 FOLHAS PARA VIDROS, COM VIDROS, BATENTE, ACABAMENTO COM ACETATO OU BRILHANTE E FERRAGENS. EXCLUSIVE ALIZAR E CONTRAMARCO. FORNECIMENTO E INSTALAÇÃO. AF_12/2019 (M2)</t>
  </si>
  <si>
    <t>00004377</t>
  </si>
  <si>
    <t>PARAFUSO DE ACO ZINCADO COM ROSCA SOBERBA, CABECA CHATA E FENDA SIMPLES, DIAMETRO 4,2 MM, COMPRIMENTO * 32 * MM</t>
  </si>
  <si>
    <t>00034364</t>
  </si>
  <si>
    <t>JANELA DE CORRER,  EM ALUMINIO PERFIL 25, 120 X 150 CM (A X L), 4 FLS, BANDEIRA COM BASCULA,  ACABAMENTO BRANCO OU BRILHANTE, BATENTE/REQUADRO DE 6 A 14 CM, COM VIDRO, SEM GUARNICAO/ALIZAR</t>
  </si>
  <si>
    <t>00039961</t>
  </si>
  <si>
    <t>SILICONE ACETICO USO GERAL INCOLOR 280 G</t>
  </si>
  <si>
    <t>13.3. 090822 - Portões de ferro em metalom (incl. pintura anti corrosiva) (M2)</t>
  </si>
  <si>
    <t>D00087</t>
  </si>
  <si>
    <t>Portão de ferro em metalom (inc. pint.ant.cor)</t>
  </si>
  <si>
    <t>110141</t>
  </si>
  <si>
    <t>Argamassa de cimento e areia 1:4</t>
  </si>
  <si>
    <t>13.4. 090825 - Grade de ferro em metalom  (incl. pint.anti-corrosiva) (M2)</t>
  </si>
  <si>
    <t>D00354</t>
  </si>
  <si>
    <t>Grade de ferro em Metalom (incl. Pint.anti-corrosiva)</t>
  </si>
  <si>
    <t>M²</t>
  </si>
  <si>
    <t>110142</t>
  </si>
  <si>
    <t>Argamassa de cimento e areia 1:6</t>
  </si>
  <si>
    <t>14.1. 151285 - Acrílica acetinada c/ massa e selador - interna e externa (M2)</t>
  </si>
  <si>
    <t>P00007</t>
  </si>
  <si>
    <t>Lixa para parede</t>
  </si>
  <si>
    <t>P00022</t>
  </si>
  <si>
    <t>Massa acrílica</t>
  </si>
  <si>
    <t>GL</t>
  </si>
  <si>
    <t>P00050</t>
  </si>
  <si>
    <t>Latex acrílica acetinada</t>
  </si>
  <si>
    <t>P00028</t>
  </si>
  <si>
    <t>Líquido selador acrilico</t>
  </si>
  <si>
    <t>14.2. 150301 - Esmalte s/ parede c/ massa e selador (M2)</t>
  </si>
  <si>
    <t>P00019</t>
  </si>
  <si>
    <t>Tinta esmalte</t>
  </si>
  <si>
    <t>P00027</t>
  </si>
  <si>
    <t>Aguarraz</t>
  </si>
  <si>
    <t>P00008</t>
  </si>
  <si>
    <t>Liquido selador p/ parede</t>
  </si>
  <si>
    <t>14.3. 150286 - Pintura sobre telhado (M2)</t>
  </si>
  <si>
    <t>P00037</t>
  </si>
  <si>
    <t>Tinta para telha cerâmica</t>
  </si>
  <si>
    <t>15.1. 190090 - Bacia sifonada de louça c/ assento (UN)</t>
  </si>
  <si>
    <t>D00222</t>
  </si>
  <si>
    <t>Solução limpadora</t>
  </si>
  <si>
    <t>D00223</t>
  </si>
  <si>
    <t>Adesivo p/ PVC - 75g</t>
  </si>
  <si>
    <t>TB</t>
  </si>
  <si>
    <t>H00042</t>
  </si>
  <si>
    <t>Parafuso niquelado para loucas sanitarias</t>
  </si>
  <si>
    <t>H00025</t>
  </si>
  <si>
    <t>Tubo de ligacao em PVC c/ canopla (LS)</t>
  </si>
  <si>
    <t>H00023</t>
  </si>
  <si>
    <t>Bolsa plastica (vaso sanitario)</t>
  </si>
  <si>
    <t>H00021</t>
  </si>
  <si>
    <t>Bacia sanitaria de louca</t>
  </si>
  <si>
    <t>H00022</t>
  </si>
  <si>
    <t>Assento plastico</t>
  </si>
  <si>
    <t>H00024</t>
  </si>
  <si>
    <t>Anel de borracha de 1"</t>
  </si>
  <si>
    <t>15.2. 190375 - Lavatorio de louça c/col.,torneira,sifao e valv. (UN)</t>
  </si>
  <si>
    <t>H00030</t>
  </si>
  <si>
    <t>Lavatorio de louca com coluna</t>
  </si>
  <si>
    <t>H00056</t>
  </si>
  <si>
    <t>Torneira metalica p/ lavatorio de 1/2"</t>
  </si>
  <si>
    <t>H00032</t>
  </si>
  <si>
    <t>Sifao metalico de 1 1/2 "</t>
  </si>
  <si>
    <t>H00028</t>
  </si>
  <si>
    <t>Valv. p/ lavat./bide d = 1" - cromada</t>
  </si>
  <si>
    <t>15.3. 190218 - Chuveiro em PVC (UN)</t>
  </si>
  <si>
    <t>H00043</t>
  </si>
  <si>
    <t>15.4. 190218 - Chuveiro em PVC (UN)</t>
  </si>
  <si>
    <t>15.5. 190085 - Tanque de louça c/ torneira, sifao e valvula (UN)</t>
  </si>
  <si>
    <t>H00039</t>
  </si>
  <si>
    <t>Valv. p/ tanque d = 2" - plastico</t>
  </si>
  <si>
    <t>H00014</t>
  </si>
  <si>
    <t>Torneira de tanque/pia cromada de 1/2"</t>
  </si>
  <si>
    <t>H00040</t>
  </si>
  <si>
    <t>Sifao plastico de 2"</t>
  </si>
  <si>
    <t>H00041</t>
  </si>
  <si>
    <t>Tanque de louca</t>
  </si>
  <si>
    <t>15.6. 190230 - Torneira plastica de 1/2" (UN)</t>
  </si>
  <si>
    <t>H00049</t>
  </si>
  <si>
    <t>Torneira p/jardim em PVC de 1/2"</t>
  </si>
  <si>
    <t>15.7. 95544 - PAPELEIRA DE PAREDE EM METAL CROMADO SEM TAMPA, INCLUSO FIXAÇÃO. AF_01/2020 (UN)</t>
  </si>
  <si>
    <t>00011703</t>
  </si>
  <si>
    <t>PAPELEIRA DE PAREDE EM METAL CROMADO SEM TAMPA</t>
  </si>
  <si>
    <t>15.8. 95547 - SABONETEIRA PLASTICA TIPO DISPENSER PARA SABONETE LIQUIDO COM RESERVATORIO 800 A 1500 ML, INCLUSO FIXAÇÃO. AF_01/2020 (UN)</t>
  </si>
  <si>
    <t>00011758</t>
  </si>
  <si>
    <t>SABONETEIRA PLASTICA TIPO DISPENSER PARA SABONETE LIQUIDO COM RESERVATORIO 800 A 1500 ML</t>
  </si>
  <si>
    <t>15.9. 00037399 - CABIDE/GANCHO DE BANHEIRO SIMPLES EM METAL CROMADO (UN)</t>
  </si>
  <si>
    <t>15.10. 00037400 - PAPELEIRA PLASTICA TIPO DISPENSER PARA PAPEL HIGIENICO ROLAO (UN)</t>
  </si>
  <si>
    <t>15.11. 190691 - Ducha higienica cromada (UN)</t>
  </si>
  <si>
    <t>H00051</t>
  </si>
  <si>
    <t>15.12. 100868 - BARRA DE APOIO RETA, EM ACO INOX POLIDO, COMPRIMENTO 80 CM,  FIXADA NA PAREDE - FORNECIMENTO E INSTALAÇÃO. AF_01/2020 (UN)</t>
  </si>
  <si>
    <t>00004351</t>
  </si>
  <si>
    <t>PARAFUSO NIQUELADO 3 1/2" COM ACABAMENTO CROMADO PARA FIXAR PECA SANITARIA, INCLUI PORCA CEGA, ARRUELA E BUCHA DE NYLON TAMANHO S-8</t>
  </si>
  <si>
    <t>00036081</t>
  </si>
  <si>
    <t>BARRA DE APOIO RETA, EM ACO INOX POLIDO, COMPRIMENTO 80CM, DIAMETRO MINIMO 3 CM</t>
  </si>
  <si>
    <t>15.13. 100864 - BARRA DE APOIO EM "L", EM ACO INOX POLIDO 80 X 80 CM, FIXADA NA PAREDE - FORNECIMENTO E INSTALACAO. AF_01/2020 (UN)</t>
  </si>
  <si>
    <t>00036209</t>
  </si>
  <si>
    <t>BARRA DE APOIO EM "L", EM ACO INOX POLIDO 80 X 80 CM, DIAMETRO MINIMO 3 CM</t>
  </si>
  <si>
    <t>15.14. 100870 - BARRA DE APOIO RETA, EM ALUMINIO, COMPRIMENTO 40 CM,  FIXADA NA PAREDE - FORNECIMENTO E INSTALAÇÃO. AF_01/2020 (UN)</t>
  </si>
  <si>
    <t>00036218</t>
  </si>
  <si>
    <t>BARRA DE APOIO RETA, EM ALUMINIO, COMPRIMENTO 60CM, DIAMETRO MINIMO 3 CM</t>
  </si>
  <si>
    <t>15.15. 100871 - BARRA DE APOIO RETA, EM ALUMINIO, COMPRIMENTO 70 CM,  FIXADA NA PAREDE - FORNECIMENTO E INSTALAÇÃO. AF_01/2020 (UN)</t>
  </si>
  <si>
    <t>00036220</t>
  </si>
  <si>
    <t>BARRA DE APOIO RETA, EM ALUMINIO, COMPRIMENTO 70CM, DIAMETRO MINIMO 3 CM</t>
  </si>
  <si>
    <t>15.16. 190097 - Torneira cromada de 1/2" p/ jardim (UN)</t>
  </si>
  <si>
    <t>H00013</t>
  </si>
  <si>
    <t>Torneira para jardim cromada de 1/2"</t>
  </si>
  <si>
    <t>16.1. 070053 - Estrutura em mad.p/ chapa fibrocimento - pc. aparelhada (M2)</t>
  </si>
  <si>
    <t>D00082</t>
  </si>
  <si>
    <t>Prego 2"x11</t>
  </si>
  <si>
    <t>D00005</t>
  </si>
  <si>
    <t>Peça em madeira de lei 6"x3" 4 m apar.</t>
  </si>
  <si>
    <t>D00009</t>
  </si>
  <si>
    <t>Pernamanca 3"x2" 4 m ap - mad. forte</t>
  </si>
  <si>
    <t>D00020</t>
  </si>
  <si>
    <t>Régua 2"x1" 4 m apar.</t>
  </si>
  <si>
    <t>16.2. 070047 - Cobertura - telha de fibrocimento e=6mm (M2)</t>
  </si>
  <si>
    <t>D00209</t>
  </si>
  <si>
    <t>Gancho chato p/ telha fibrocimento</t>
  </si>
  <si>
    <t>D00048</t>
  </si>
  <si>
    <t>Telha brasilit ondulada (1.83x1.10m) e=6mm</t>
  </si>
  <si>
    <t>280028</t>
  </si>
  <si>
    <t>TELHADISTA COM ENCARGOS COMPLEMENTARES</t>
  </si>
  <si>
    <t>16.3. 080028 - Descupinização (M2)</t>
  </si>
  <si>
    <t>D00175</t>
  </si>
  <si>
    <t>Gimo - cupim</t>
  </si>
  <si>
    <t>16.4. 080783 - Manta para sub cobertura e= 1.1mm (M2)</t>
  </si>
  <si>
    <t>D00381</t>
  </si>
  <si>
    <t>Manta para sub cobertura e=1.1mm</t>
  </si>
  <si>
    <t>17.1. 241468 - Placa de sinalização fotoluminoscente (UN)</t>
  </si>
  <si>
    <t>D00467</t>
  </si>
  <si>
    <t>17.2. 201507 - Extintor de incêndio ABC -  6Kg (UN)</t>
  </si>
  <si>
    <t>D00419</t>
  </si>
  <si>
    <t>Extintor de incêndio ABC - 6Kg</t>
  </si>
  <si>
    <t>18.1. 270220 - Limpeza geral e entrega da obra (M2)</t>
  </si>
  <si>
    <t>18.2. 260188 - Mastro em fo.go. sobre base de concreto-3 un(det.22) (CJ)</t>
  </si>
  <si>
    <t>D00117</t>
  </si>
  <si>
    <t>Mastro fo go h = 6m</t>
  </si>
  <si>
    <t>050260</t>
  </si>
  <si>
    <t xml:space="preserve">Concreto c/ seixo Fck= 18.0 MPA (incl. lançamento e adensamento) </t>
  </si>
  <si>
    <t>18.3. 260651 - Mureta em alvenaria,rebocada e pintada 2 faces(h=1.0m) (M)</t>
  </si>
  <si>
    <t>010269</t>
  </si>
  <si>
    <t>Locação planimetrica de linha</t>
  </si>
  <si>
    <t>050267</t>
  </si>
  <si>
    <t>Concreto armado Fck=18 MPA c/ forma mad. branca (incl. lançamento e adensamento)</t>
  </si>
  <si>
    <t>150125</t>
  </si>
  <si>
    <t>PVA externa sem superf. preparada</t>
  </si>
  <si>
    <t>18.4. 261526 - Cerca c/ mourão em concreto e tela de arame galvanizado h=2,0m (M)</t>
  </si>
  <si>
    <t>D00213</t>
  </si>
  <si>
    <t>Mourão em concreto 10x10cm, h=2,80m (ponta reta)</t>
  </si>
  <si>
    <t>D00255</t>
  </si>
  <si>
    <t>Tela alambrado arame galvanizado fio 12 # 2"</t>
  </si>
  <si>
    <t>18.5. 250582 - Tela de arame galv.fio 12#2" fix.c/cant.de ferro(s/muro) - Horta (M2)</t>
  </si>
  <si>
    <t>D00170</t>
  </si>
  <si>
    <t>Ponto de solda</t>
  </si>
  <si>
    <t>D00254</t>
  </si>
  <si>
    <t>Cantoneira em ferro 1 1/2" x 1 1/2" x 3/16"</t>
  </si>
  <si>
    <t>280025</t>
  </si>
  <si>
    <t>SERRALHEIRO COM ENCARGOS COMPLEMENTARES</t>
  </si>
  <si>
    <t>18.6. 260168 - Plantio de grama (incl. terra preta) (M2)</t>
  </si>
  <si>
    <t>U00003</t>
  </si>
  <si>
    <t>Grama em placa</t>
  </si>
  <si>
    <t>J00008</t>
  </si>
  <si>
    <t>Terra preta vegetal</t>
  </si>
  <si>
    <t>280018</t>
  </si>
  <si>
    <t>JARDINEIRO COM ENCARGOS COMPLEMENTARES</t>
  </si>
  <si>
    <t>18.7. 091379 - Portas de vidro conforme projetos (M2)</t>
  </si>
  <si>
    <t>D00337</t>
  </si>
  <si>
    <t>Porta em vidro temperado c/ ferragens -(sem mola)</t>
  </si>
  <si>
    <t>280003</t>
  </si>
  <si>
    <t>AJUDANTE DE MONTADOR COM ENCARGOS COMPLEMENTARES</t>
  </si>
  <si>
    <t>280020</t>
  </si>
  <si>
    <t>MONTADOR COM ENCARGOS COMPLEMENTARES</t>
  </si>
  <si>
    <t>18.8. 251463 - Armário em MDF (c/ gavetas/prateleiras e portas) (M2)</t>
  </si>
  <si>
    <t>A00041</t>
  </si>
  <si>
    <t>Armário em MDF c/ gaveta,prateleira e portas</t>
  </si>
  <si>
    <t>18.9. 241318 - Placa de inauguração  em aço inox/letras bx. relevo- (40 x 30cm) (UN)</t>
  </si>
  <si>
    <t>D00142</t>
  </si>
  <si>
    <t>Placa de inauguração em aço inox/letras bx. relevo- (40 x 30cm)</t>
  </si>
  <si>
    <t>ORÇAMENTO ANALÍTICO</t>
  </si>
  <si>
    <r>
      <rPr>
        <b/>
        <sz val="11"/>
        <rFont val="Arial"/>
        <family val="2"/>
      </rPr>
      <t xml:space="preserve">PROPRIETÁRIO: </t>
    </r>
    <r>
      <rPr>
        <sz val="11"/>
        <rFont val="Arial"/>
        <family val="2"/>
      </rPr>
      <t>MUNICÍPIO DE ITAITUBA</t>
    </r>
  </si>
  <si>
    <r>
      <rPr>
        <b/>
        <sz val="11"/>
        <rFont val="Arial"/>
        <family val="2"/>
      </rPr>
      <t>BDI:</t>
    </r>
    <r>
      <rPr>
        <sz val="11"/>
        <rFont val="Arial"/>
        <family val="2"/>
      </rPr>
      <t xml:space="preserve"> 29%</t>
    </r>
  </si>
  <si>
    <r>
      <t xml:space="preserve">DATA DA EXPEDIÇÃO: </t>
    </r>
    <r>
      <rPr>
        <sz val="11"/>
        <rFont val="Arial"/>
        <family val="2"/>
      </rPr>
      <t>25/07/2022</t>
    </r>
  </si>
  <si>
    <r>
      <t xml:space="preserve">TABELA                                 </t>
    </r>
    <r>
      <rPr>
        <sz val="11"/>
        <rFont val="Arial"/>
        <family val="2"/>
      </rPr>
      <t xml:space="preserve">SINAPI/PA - 06/2022                                                                     SEDOP/PA - 05/2022                                               </t>
    </r>
  </si>
  <si>
    <t>VALOR (R$)</t>
  </si>
  <si>
    <t>MÊS 1</t>
  </si>
  <si>
    <t>MÊS 2</t>
  </si>
  <si>
    <t>MÊS 3</t>
  </si>
  <si>
    <t>MÊS 4</t>
  </si>
  <si>
    <t>TOTAL PARCELA</t>
  </si>
  <si>
    <t>CRONOGRAMA FÍSICO FINANCEIRO</t>
  </si>
  <si>
    <t xml:space="preserve">DATA DA EXPEDIÇÃO: </t>
  </si>
  <si>
    <t>QTDE</t>
  </si>
  <si>
    <r>
      <rPr>
        <b/>
        <sz val="11"/>
        <rFont val="Arial"/>
        <family val="2"/>
      </rPr>
      <t xml:space="preserve">OBRA: </t>
    </r>
    <r>
      <rPr>
        <sz val="11"/>
        <rFont val="Arial"/>
        <family val="2"/>
      </rPr>
      <t>ESCOLA MUNICIPAL DE ENSINO FUNDAMENTAL ITAPACURÁ GRANDE II</t>
    </r>
  </si>
  <si>
    <r>
      <rPr>
        <b/>
        <sz val="11"/>
        <rFont val="Arial"/>
        <family val="2"/>
      </rPr>
      <t xml:space="preserve">LOCAL DA OBRA: </t>
    </r>
    <r>
      <rPr>
        <sz val="11"/>
        <rFont val="Arial"/>
        <family val="2"/>
      </rPr>
      <t>VICINAL NORTE SUL, COMUNIDADE MONTE SIÃO</t>
    </r>
  </si>
  <si>
    <t xml:space="preserve">OBRA: </t>
  </si>
  <si>
    <t>TOMADOR:</t>
  </si>
  <si>
    <t>PREFEITURA MUNICIPAL DE ITAITUBA</t>
  </si>
  <si>
    <t>CONTRATO:</t>
  </si>
  <si>
    <t>EMPREENDIMENTO:</t>
  </si>
  <si>
    <t>PROGRAMA:</t>
  </si>
  <si>
    <t>PLANO DE TRABALHO</t>
  </si>
  <si>
    <t>MODALIDADE:</t>
  </si>
  <si>
    <t>CONSTRUÇÃO</t>
  </si>
  <si>
    <t>GESTOR:</t>
  </si>
  <si>
    <t>VALMIR CLIMACO DE AGUIAR</t>
  </si>
  <si>
    <t>Cálculo do BDI                                                                                                                                                         Fórmula e parâmetros estabelecidos pelo Acórdão 2622/2013 - TCU - Plenário</t>
  </si>
  <si>
    <t>DEMONSTRATIVO BDI</t>
  </si>
  <si>
    <t>LIMITE RECOMENDADOS</t>
  </si>
  <si>
    <t>ITENS</t>
  </si>
  <si>
    <t>SIGLAS</t>
  </si>
  <si>
    <t>VALORES</t>
  </si>
  <si>
    <t>INFERIOR</t>
  </si>
  <si>
    <t>SUPERIOR</t>
  </si>
  <si>
    <t>TAXA DE RATEIO DA ADMINISTRAÇÃO CENTRAL</t>
  </si>
  <si>
    <t>AC</t>
  </si>
  <si>
    <t>TAXA DE GARANTIA DO EMPREENDIMENTO</t>
  </si>
  <si>
    <t>G</t>
  </si>
  <si>
    <t>TAXA DE SEGURO</t>
  </si>
  <si>
    <t>S</t>
  </si>
  <si>
    <t>TAXA DE RISCO</t>
  </si>
  <si>
    <t>R</t>
  </si>
  <si>
    <t>Sub-Total</t>
  </si>
  <si>
    <t>TAXA DE DESPESAS FINANCEIRAS</t>
  </si>
  <si>
    <t>DF</t>
  </si>
  <si>
    <t>TAXA DE LUCRO</t>
  </si>
  <si>
    <t>TAXA DE TRIBUTOS</t>
  </si>
  <si>
    <t>PIS (geralmente 0,65%)</t>
  </si>
  <si>
    <t>I</t>
  </si>
  <si>
    <t>VARIÁVEL</t>
  </si>
  <si>
    <t>COFINS (geralmente 3,00%)</t>
  </si>
  <si>
    <t>ISS (legislação municipal)</t>
  </si>
  <si>
    <t>CPRB (INSS)</t>
  </si>
  <si>
    <t>TAXA TOTAL DE IMPOSTO                                                         I</t>
  </si>
  <si>
    <t>BDI RESULTANTE</t>
  </si>
  <si>
    <t>Fórmula para o cálculo do B.D.I. ( benefícios e despesas indiretas )</t>
  </si>
  <si>
    <t>BDI  = ((1+AC+S+R+G)(1+DF)(1+L)/(1-I))-1</t>
  </si>
  <si>
    <t>PLANILHA ORÇAMENTÁRIA PARA A CONSTRUÇÃO DA ESCOLA MUNICIPAL DE ENSINO FUNDAMENTAL ITAPACURÁ GRANDE II.</t>
  </si>
  <si>
    <t>PROJETO PARA A CONSTRUÇÃO DA ESCOLA ESCOLA MUNICIPAL DE ENSINO FUNDAMENTAL ITAPACURÁ GRANDE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</si>
</sst>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&quot;R$&quot;\ #,##0.00"/>
    <numFmt numFmtId="165" formatCode="#,##0.00000000"/>
    <numFmt numFmtId="166" formatCode="#,##0.00%"/>
    <numFmt numFmtId="167" formatCode="#,##0.00\'\ %\'"/>
  </numFmts>
  <fonts count="3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sz val="14"/>
      <name val="Courier New"/>
      <family val="3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1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SansSerif"/>
      <family val="2"/>
    </font>
    <font>
      <sz val="11"/>
      <color rgb="FF000000"/>
      <name val="SansSerif"/>
      <family val="2"/>
    </font>
    <font>
      <sz val="10"/>
      <name val="Arial"/>
    </font>
    <font>
      <sz val="10"/>
      <name val="Arial"/>
      <family val="2"/>
    </font>
    <font>
      <sz val="11"/>
      <color rgb="FF000000"/>
      <name val="SansSerif"/>
      <charset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Berlin Sans FB Demi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Arabic Typesetting"/>
      <family val="4"/>
    </font>
    <font>
      <b/>
      <sz val="11"/>
      <name val="Arabic Typesetting"/>
      <family val="4"/>
    </font>
    <font>
      <b/>
      <sz val="11"/>
      <name val="Andalus"/>
      <family val="1"/>
    </font>
    <font>
      <sz val="11"/>
      <name val="Andalus"/>
      <family val="1"/>
    </font>
    <font>
      <sz val="10"/>
      <name val="Calibri"/>
      <family val="2"/>
    </font>
    <font>
      <sz val="12"/>
      <name val="Andalus"/>
      <family val="1"/>
    </font>
    <font>
      <sz val="8"/>
      <name val="Calibri"/>
      <family val="2"/>
    </font>
    <font>
      <b/>
      <sz val="8"/>
      <name val="Calibri"/>
      <family val="2"/>
    </font>
    <font>
      <b/>
      <sz val="12"/>
      <name val="Andalus"/>
      <family val="1"/>
    </font>
    <font>
      <b/>
      <sz val="11"/>
      <name val="Batang"/>
      <family val="1"/>
    </font>
  </fonts>
  <fills count="13">
    <fill>
      <patternFill patternType="none"/>
    </fill>
    <fill>
      <patternFill patternType="gray125"/>
    </fill>
    <fill>
      <patternFill patternType="solid">
        <fgColor rgb="FF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</patternFill>
    </fill>
    <fill>
      <patternFill patternType="solid">
        <fgColor rgb="FFDFDFDF"/>
      </patternFill>
    </fill>
    <fill>
      <patternFill patternType="solid">
        <fgColor indexed="42"/>
        <bgColor indexed="64"/>
      </patternFill>
    </fill>
  </fills>
  <borders count="6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1" fillId="9" borderId="1"/>
    <xf numFmtId="0" fontId="1" fillId="9" borderId="1"/>
    <xf numFmtId="0" fontId="1" fillId="9" borderId="1"/>
    <xf numFmtId="0" fontId="1" fillId="9" borderId="1"/>
    <xf numFmtId="0" fontId="15" fillId="9" borderId="1"/>
    <xf numFmtId="43" fontId="15" fillId="9" borderId="1" applyFont="0" applyFill="0" applyBorder="0" applyAlignment="0" applyProtection="0"/>
    <xf numFmtId="0" fontId="1" fillId="9" borderId="1"/>
  </cellStyleXfs>
  <cellXfs count="204">
    <xf numFmtId="0" fontId="0" fillId="0" borderId="0" xfId="0"/>
    <xf numFmtId="0" fontId="2" fillId="10" borderId="6" xfId="0" applyFont="1" applyFill="1" applyBorder="1" applyAlignment="1">
      <alignment horizontal="left" vertical="top" wrapText="1"/>
    </xf>
    <xf numFmtId="0" fontId="2" fillId="10" borderId="1" xfId="0" applyFont="1" applyFill="1" applyBorder="1" applyAlignment="1">
      <alignment horizontal="left" vertical="top" wrapText="1"/>
    </xf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1" fillId="9" borderId="1" xfId="3"/>
    <xf numFmtId="0" fontId="0" fillId="0" borderId="4" xfId="0" applyBorder="1"/>
    <xf numFmtId="0" fontId="2" fillId="10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1" fillId="9" borderId="1" xfId="4"/>
    <xf numFmtId="0" fontId="9" fillId="3" borderId="11" xfId="0" applyFont="1" applyFill="1" applyBorder="1" applyAlignment="1">
      <alignment horizontal="left" vertical="center" wrapText="1"/>
    </xf>
    <xf numFmtId="4" fontId="9" fillId="4" borderId="2" xfId="0" applyNumberFormat="1" applyFont="1" applyFill="1" applyBorder="1" applyAlignment="1">
      <alignment horizontal="right" vertical="center" wrapText="1"/>
    </xf>
    <xf numFmtId="4" fontId="9" fillId="4" borderId="12" xfId="0" applyNumberFormat="1" applyFont="1" applyFill="1" applyBorder="1" applyAlignment="1">
      <alignment horizontal="right" vertical="center" wrapText="1"/>
    </xf>
    <xf numFmtId="0" fontId="10" fillId="0" borderId="0" xfId="0" applyFont="1"/>
    <xf numFmtId="0" fontId="11" fillId="5" borderId="11" xfId="0" applyFont="1" applyFill="1" applyBorder="1" applyAlignment="1">
      <alignment horizontal="left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left" vertical="center" wrapText="1"/>
    </xf>
    <xf numFmtId="4" fontId="11" fillId="7" borderId="2" xfId="0" applyNumberFormat="1" applyFont="1" applyFill="1" applyBorder="1" applyAlignment="1">
      <alignment horizontal="right" vertical="center" wrapText="1"/>
    </xf>
    <xf numFmtId="4" fontId="11" fillId="7" borderId="12" xfId="0" applyNumberFormat="1" applyFont="1" applyFill="1" applyBorder="1" applyAlignment="1">
      <alignment horizontal="right" vertical="center" wrapText="1"/>
    </xf>
    <xf numFmtId="0" fontId="10" fillId="8" borderId="6" xfId="0" applyFont="1" applyFill="1" applyBorder="1" applyAlignment="1" applyProtection="1">
      <alignment wrapText="1"/>
      <protection locked="0"/>
    </xf>
    <xf numFmtId="0" fontId="10" fillId="8" borderId="1" xfId="0" applyFont="1" applyFill="1" applyBorder="1" applyAlignment="1" applyProtection="1">
      <alignment wrapText="1"/>
      <protection locked="0"/>
    </xf>
    <xf numFmtId="0" fontId="12" fillId="2" borderId="2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2" xfId="3" applyFont="1" applyFill="1" applyBorder="1" applyAlignment="1">
      <alignment horizontal="center" vertical="center" wrapText="1"/>
    </xf>
    <xf numFmtId="0" fontId="12" fillId="2" borderId="12" xfId="3" applyFont="1" applyFill="1" applyBorder="1" applyAlignment="1">
      <alignment horizontal="center" vertical="center" wrapText="1"/>
    </xf>
    <xf numFmtId="0" fontId="14" fillId="9" borderId="11" xfId="3" applyFont="1" applyBorder="1" applyAlignment="1">
      <alignment horizontal="center" vertical="top" wrapText="1"/>
    </xf>
    <xf numFmtId="0" fontId="14" fillId="9" borderId="2" xfId="3" applyFont="1" applyBorder="1" applyAlignment="1">
      <alignment horizontal="justify" vertical="top" wrapText="1"/>
    </xf>
    <xf numFmtId="0" fontId="14" fillId="9" borderId="2" xfId="3" applyFont="1" applyBorder="1" applyAlignment="1">
      <alignment horizontal="center" vertical="top" wrapText="1"/>
    </xf>
    <xf numFmtId="165" fontId="14" fillId="9" borderId="2" xfId="3" applyNumberFormat="1" applyFont="1" applyBorder="1" applyAlignment="1">
      <alignment horizontal="right" vertical="top" wrapText="1"/>
    </xf>
    <xf numFmtId="4" fontId="14" fillId="9" borderId="2" xfId="3" applyNumberFormat="1" applyFont="1" applyBorder="1" applyAlignment="1">
      <alignment horizontal="right" vertical="top" wrapText="1"/>
    </xf>
    <xf numFmtId="4" fontId="14" fillId="9" borderId="12" xfId="3" applyNumberFormat="1" applyFont="1" applyBorder="1" applyAlignment="1">
      <alignment horizontal="right" vertical="top" wrapText="1"/>
    </xf>
    <xf numFmtId="0" fontId="1" fillId="9" borderId="6" xfId="3" applyBorder="1" applyAlignment="1" applyProtection="1">
      <alignment wrapText="1"/>
      <protection locked="0"/>
    </xf>
    <xf numFmtId="0" fontId="1" fillId="9" borderId="1" xfId="3" applyAlignment="1" applyProtection="1">
      <alignment wrapText="1"/>
      <protection locked="0"/>
    </xf>
    <xf numFmtId="4" fontId="13" fillId="9" borderId="12" xfId="3" applyNumberFormat="1" applyFont="1" applyBorder="1" applyAlignment="1">
      <alignment horizontal="right" vertical="top" wrapText="1"/>
    </xf>
    <xf numFmtId="4" fontId="12" fillId="9" borderId="12" xfId="3" applyNumberFormat="1" applyFont="1" applyBorder="1" applyAlignment="1">
      <alignment horizontal="right" vertical="center" wrapText="1"/>
    </xf>
    <xf numFmtId="0" fontId="1" fillId="9" borderId="7" xfId="3" applyBorder="1" applyAlignment="1" applyProtection="1">
      <alignment wrapText="1"/>
      <protection locked="0"/>
    </xf>
    <xf numFmtId="14" fontId="8" fillId="9" borderId="8" xfId="4" applyNumberFormat="1" applyFont="1" applyBorder="1" applyAlignment="1">
      <alignment horizontal="center" vertical="center"/>
    </xf>
    <xf numFmtId="4" fontId="12" fillId="9" borderId="25" xfId="3" applyNumberFormat="1" applyFont="1" applyBorder="1" applyAlignment="1">
      <alignment horizontal="right" vertical="center" wrapText="1"/>
    </xf>
    <xf numFmtId="0" fontId="14" fillId="11" borderId="18" xfId="4" applyFont="1" applyFill="1" applyBorder="1" applyAlignment="1">
      <alignment horizontal="center" vertical="center" wrapText="1"/>
    </xf>
    <xf numFmtId="0" fontId="14" fillId="11" borderId="19" xfId="4" applyFont="1" applyFill="1" applyBorder="1" applyAlignment="1">
      <alignment horizontal="center" vertical="center" wrapText="1"/>
    </xf>
    <xf numFmtId="0" fontId="17" fillId="11" borderId="20" xfId="4" applyFont="1" applyFill="1" applyBorder="1" applyAlignment="1">
      <alignment horizontal="center" vertical="center" wrapText="1"/>
    </xf>
    <xf numFmtId="166" fontId="18" fillId="9" borderId="24" xfId="4" applyNumberFormat="1" applyFont="1" applyBorder="1" applyAlignment="1">
      <alignment horizontal="right" vertical="center" wrapText="1"/>
    </xf>
    <xf numFmtId="167" fontId="12" fillId="9" borderId="25" xfId="4" applyNumberFormat="1" applyFont="1" applyBorder="1" applyAlignment="1">
      <alignment horizontal="right" vertical="center" wrapText="1"/>
    </xf>
    <xf numFmtId="4" fontId="18" fillId="11" borderId="2" xfId="4" applyNumberFormat="1" applyFont="1" applyFill="1" applyBorder="1" applyAlignment="1">
      <alignment horizontal="right" vertical="center" wrapText="1"/>
    </xf>
    <xf numFmtId="4" fontId="12" fillId="9" borderId="12" xfId="4" applyNumberFormat="1" applyFont="1" applyBorder="1" applyAlignment="1">
      <alignment horizontal="right" vertical="center" wrapText="1"/>
    </xf>
    <xf numFmtId="0" fontId="1" fillId="9" borderId="24" xfId="4" applyBorder="1" applyAlignment="1" applyProtection="1">
      <alignment wrapText="1"/>
      <protection locked="0"/>
    </xf>
    <xf numFmtId="0" fontId="1" fillId="9" borderId="19" xfId="4" applyBorder="1" applyAlignment="1" applyProtection="1">
      <alignment wrapText="1"/>
      <protection locked="0"/>
    </xf>
    <xf numFmtId="0" fontId="1" fillId="11" borderId="28" xfId="4" applyFill="1" applyBorder="1" applyAlignment="1" applyProtection="1">
      <alignment wrapText="1"/>
      <protection locked="0"/>
    </xf>
    <xf numFmtId="0" fontId="1" fillId="11" borderId="26" xfId="4" applyFill="1" applyBorder="1" applyAlignment="1" applyProtection="1">
      <alignment wrapText="1"/>
      <protection locked="0"/>
    </xf>
    <xf numFmtId="4" fontId="18" fillId="11" borderId="24" xfId="4" applyNumberFormat="1" applyFont="1" applyFill="1" applyBorder="1" applyAlignment="1">
      <alignment horizontal="right" vertical="center" wrapText="1"/>
    </xf>
    <xf numFmtId="0" fontId="1" fillId="11" borderId="13" xfId="4" applyFill="1" applyBorder="1" applyAlignment="1" applyProtection="1">
      <alignment wrapText="1"/>
      <protection locked="0"/>
    </xf>
    <xf numFmtId="0" fontId="1" fillId="11" borderId="14" xfId="4" applyFill="1" applyBorder="1" applyAlignment="1" applyProtection="1">
      <alignment wrapText="1"/>
      <protection locked="0"/>
    </xf>
    <xf numFmtId="4" fontId="18" fillId="11" borderId="16" xfId="4" applyNumberFormat="1" applyFont="1" applyFill="1" applyBorder="1" applyAlignment="1">
      <alignment horizontal="right" vertical="center" wrapText="1"/>
    </xf>
    <xf numFmtId="0" fontId="1" fillId="9" borderId="1" xfId="7"/>
    <xf numFmtId="0" fontId="20" fillId="9" borderId="1" xfId="7" applyFont="1" applyAlignment="1">
      <alignment horizontal="left" vertical="center"/>
    </xf>
    <xf numFmtId="0" fontId="19" fillId="9" borderId="1" xfId="7" applyFont="1" applyAlignment="1">
      <alignment horizontal="left" vertical="center"/>
    </xf>
    <xf numFmtId="0" fontId="19" fillId="9" borderId="1" xfId="7" applyFont="1" applyAlignment="1">
      <alignment horizontal="left"/>
    </xf>
    <xf numFmtId="0" fontId="26" fillId="9" borderId="36" xfId="7" applyFont="1" applyBorder="1" applyAlignment="1">
      <alignment horizontal="center"/>
    </xf>
    <xf numFmtId="0" fontId="26" fillId="9" borderId="40" xfId="7" applyFont="1" applyBorder="1" applyAlignment="1">
      <alignment horizontal="center"/>
    </xf>
    <xf numFmtId="0" fontId="25" fillId="9" borderId="41" xfId="7" applyFont="1" applyBorder="1" applyAlignment="1">
      <alignment horizontal="center" vertical="center"/>
    </xf>
    <xf numFmtId="0" fontId="25" fillId="9" borderId="42" xfId="7" applyFont="1" applyBorder="1" applyAlignment="1">
      <alignment horizontal="center" vertical="center"/>
    </xf>
    <xf numFmtId="0" fontId="27" fillId="9" borderId="44" xfId="7" applyFont="1" applyBorder="1" applyAlignment="1">
      <alignment horizontal="center"/>
    </xf>
    <xf numFmtId="10" fontId="27" fillId="9" borderId="45" xfId="7" applyNumberFormat="1" applyFont="1" applyBorder="1" applyAlignment="1">
      <alignment horizontal="center"/>
    </xf>
    <xf numFmtId="10" fontId="28" fillId="12" borderId="46" xfId="7" applyNumberFormat="1" applyFont="1" applyFill="1" applyBorder="1" applyAlignment="1">
      <alignment horizontal="center" vertical="center"/>
    </xf>
    <xf numFmtId="10" fontId="28" fillId="12" borderId="47" xfId="7" applyNumberFormat="1" applyFont="1" applyFill="1" applyBorder="1" applyAlignment="1">
      <alignment horizontal="center" vertical="center"/>
    </xf>
    <xf numFmtId="0" fontId="27" fillId="9" borderId="49" xfId="7" applyFont="1" applyBorder="1" applyAlignment="1">
      <alignment horizontal="center"/>
    </xf>
    <xf numFmtId="10" fontId="27" fillId="9" borderId="50" xfId="7" applyNumberFormat="1" applyFont="1" applyBorder="1" applyAlignment="1">
      <alignment horizontal="center"/>
    </xf>
    <xf numFmtId="10" fontId="28" fillId="12" borderId="51" xfId="7" applyNumberFormat="1" applyFont="1" applyFill="1" applyBorder="1" applyAlignment="1">
      <alignment horizontal="center" vertical="center"/>
    </xf>
    <xf numFmtId="10" fontId="28" fillId="12" borderId="52" xfId="7" applyNumberFormat="1" applyFont="1" applyFill="1" applyBorder="1" applyAlignment="1">
      <alignment horizontal="center" vertical="center"/>
    </xf>
    <xf numFmtId="0" fontId="27" fillId="9" borderId="54" xfId="7" applyFont="1" applyBorder="1" applyAlignment="1">
      <alignment horizontal="center"/>
    </xf>
    <xf numFmtId="10" fontId="27" fillId="9" borderId="55" xfId="7" applyNumberFormat="1" applyFont="1" applyBorder="1" applyAlignment="1">
      <alignment horizontal="center"/>
    </xf>
    <xf numFmtId="10" fontId="28" fillId="12" borderId="56" xfId="7" applyNumberFormat="1" applyFont="1" applyFill="1" applyBorder="1" applyAlignment="1">
      <alignment horizontal="center" vertical="center"/>
    </xf>
    <xf numFmtId="10" fontId="28" fillId="12" borderId="57" xfId="7" applyNumberFormat="1" applyFont="1" applyFill="1" applyBorder="1" applyAlignment="1">
      <alignment horizontal="center" vertical="center"/>
    </xf>
    <xf numFmtId="10" fontId="26" fillId="9" borderId="40" xfId="7" applyNumberFormat="1" applyFont="1" applyBorder="1" applyAlignment="1">
      <alignment horizontal="center"/>
    </xf>
    <xf numFmtId="10" fontId="26" fillId="9" borderId="45" xfId="7" applyNumberFormat="1" applyFont="1" applyBorder="1" applyAlignment="1">
      <alignment horizontal="center"/>
    </xf>
    <xf numFmtId="0" fontId="27" fillId="9" borderId="58" xfId="7" applyFont="1" applyBorder="1" applyAlignment="1">
      <alignment horizontal="center"/>
    </xf>
    <xf numFmtId="10" fontId="26" fillId="9" borderId="58" xfId="7" applyNumberFormat="1" applyFont="1" applyBorder="1" applyAlignment="1">
      <alignment horizontal="center"/>
    </xf>
    <xf numFmtId="10" fontId="28" fillId="12" borderId="41" xfId="7" applyNumberFormat="1" applyFont="1" applyFill="1" applyBorder="1" applyAlignment="1">
      <alignment horizontal="center" vertical="center"/>
    </xf>
    <xf numFmtId="10" fontId="28" fillId="12" borderId="42" xfId="7" applyNumberFormat="1" applyFont="1" applyFill="1" applyBorder="1" applyAlignment="1">
      <alignment horizontal="center" vertical="center"/>
    </xf>
    <xf numFmtId="0" fontId="27" fillId="9" borderId="44" xfId="7" applyFont="1" applyBorder="1"/>
    <xf numFmtId="0" fontId="27" fillId="9" borderId="49" xfId="7" applyFont="1" applyBorder="1"/>
    <xf numFmtId="0" fontId="27" fillId="9" borderId="54" xfId="7" applyFont="1" applyBorder="1"/>
    <xf numFmtId="10" fontId="27" fillId="9" borderId="58" xfId="7" applyNumberFormat="1" applyFont="1" applyBorder="1" applyAlignment="1">
      <alignment horizontal="center"/>
    </xf>
    <xf numFmtId="0" fontId="27" fillId="9" borderId="31" xfId="7" applyFont="1" applyBorder="1" applyAlignment="1">
      <alignment vertical="center"/>
    </xf>
    <xf numFmtId="0" fontId="27" fillId="9" borderId="32" xfId="7" applyFont="1" applyBorder="1" applyAlignment="1">
      <alignment vertical="center"/>
    </xf>
    <xf numFmtId="0" fontId="27" fillId="9" borderId="33" xfId="7" applyFont="1" applyBorder="1" applyAlignment="1">
      <alignment horizontal="center" vertical="center"/>
    </xf>
    <xf numFmtId="10" fontId="26" fillId="9" borderId="63" xfId="7" applyNumberFormat="1" applyFont="1" applyBorder="1" applyAlignment="1">
      <alignment horizontal="center"/>
    </xf>
    <xf numFmtId="10" fontId="26" fillId="9" borderId="40" xfId="7" applyNumberFormat="1" applyFont="1" applyBorder="1" applyAlignment="1">
      <alignment horizontal="center" vertical="center"/>
    </xf>
    <xf numFmtId="10" fontId="28" fillId="12" borderId="64" xfId="7" applyNumberFormat="1" applyFont="1" applyFill="1" applyBorder="1" applyAlignment="1">
      <alignment horizontal="center" vertical="center"/>
    </xf>
    <xf numFmtId="10" fontId="28" fillId="12" borderId="65" xfId="7" applyNumberFormat="1" applyFont="1" applyFill="1" applyBorder="1" applyAlignment="1">
      <alignment horizontal="center" vertical="center"/>
    </xf>
    <xf numFmtId="0" fontId="32" fillId="9" borderId="1" xfId="7" applyFont="1" applyAlignment="1">
      <alignment horizontal="left"/>
    </xf>
    <xf numFmtId="10" fontId="32" fillId="9" borderId="1" xfId="7" applyNumberFormat="1" applyFont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164" fontId="4" fillId="0" borderId="9" xfId="0" applyNumberFormat="1" applyFont="1" applyBorder="1" applyAlignment="1">
      <alignment horizontal="center" vertical="center" wrapText="1"/>
    </xf>
    <xf numFmtId="164" fontId="4" fillId="0" borderId="10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10" borderId="1" xfId="0" applyFont="1" applyFill="1" applyBorder="1" applyAlignment="1">
      <alignment horizontal="left" vertical="top" wrapText="1"/>
    </xf>
    <xf numFmtId="0" fontId="2" fillId="10" borderId="7" xfId="0" applyFont="1" applyFill="1" applyBorder="1" applyAlignment="1">
      <alignment horizontal="left" vertical="top" wrapText="1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right" vertical="center" wrapText="1"/>
    </xf>
    <xf numFmtId="0" fontId="9" fillId="9" borderId="2" xfId="0" applyFont="1" applyFill="1" applyBorder="1" applyAlignment="1">
      <alignment horizontal="righ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9" borderId="2" xfId="3" applyFont="1" applyBorder="1" applyAlignment="1">
      <alignment horizontal="right" vertical="center" wrapText="1"/>
    </xf>
    <xf numFmtId="0" fontId="14" fillId="9" borderId="1" xfId="3" applyFont="1" applyAlignment="1">
      <alignment horizontal="left" vertical="top" wrapText="1"/>
    </xf>
    <xf numFmtId="0" fontId="12" fillId="9" borderId="11" xfId="3" applyFont="1" applyBorder="1" applyAlignment="1">
      <alignment horizontal="left" vertical="center" wrapText="1"/>
    </xf>
    <xf numFmtId="0" fontId="12" fillId="9" borderId="2" xfId="3" applyFont="1" applyBorder="1" applyAlignment="1">
      <alignment horizontal="left" vertical="center" wrapText="1"/>
    </xf>
    <xf numFmtId="0" fontId="12" fillId="9" borderId="12" xfId="3" applyFont="1" applyBorder="1" applyAlignment="1">
      <alignment horizontal="left" vertical="center" wrapText="1"/>
    </xf>
    <xf numFmtId="0" fontId="13" fillId="2" borderId="11" xfId="3" applyFont="1" applyFill="1" applyBorder="1" applyAlignment="1">
      <alignment horizontal="left" vertical="center" wrapText="1"/>
    </xf>
    <xf numFmtId="0" fontId="13" fillId="2" borderId="2" xfId="3" applyFont="1" applyFill="1" applyBorder="1" applyAlignment="1">
      <alignment horizontal="left" vertical="center" wrapText="1"/>
    </xf>
    <xf numFmtId="0" fontId="12" fillId="9" borderId="18" xfId="3" applyFont="1" applyBorder="1" applyAlignment="1">
      <alignment horizontal="left" vertical="center" wrapText="1"/>
    </xf>
    <xf numFmtId="0" fontId="12" fillId="9" borderId="19" xfId="3" applyFont="1" applyBorder="1" applyAlignment="1">
      <alignment horizontal="left" vertical="center" wrapText="1"/>
    </xf>
    <xf numFmtId="0" fontId="12" fillId="9" borderId="20" xfId="3" applyFont="1" applyBorder="1" applyAlignment="1">
      <alignment horizontal="left" vertical="center" wrapText="1"/>
    </xf>
    <xf numFmtId="0" fontId="13" fillId="9" borderId="2" xfId="3" applyFont="1" applyBorder="1" applyAlignment="1">
      <alignment horizontal="right" vertical="top" wrapText="1"/>
    </xf>
    <xf numFmtId="0" fontId="1" fillId="9" borderId="3" xfId="3" applyBorder="1" applyAlignment="1">
      <alignment horizontal="center"/>
    </xf>
    <xf numFmtId="0" fontId="1" fillId="9" borderId="4" xfId="3" applyBorder="1" applyAlignment="1">
      <alignment horizontal="center"/>
    </xf>
    <xf numFmtId="0" fontId="1" fillId="9" borderId="5" xfId="3" applyBorder="1" applyAlignment="1">
      <alignment horizontal="center"/>
    </xf>
    <xf numFmtId="0" fontId="1" fillId="9" borderId="6" xfId="3" applyBorder="1" applyAlignment="1">
      <alignment horizontal="center"/>
    </xf>
    <xf numFmtId="0" fontId="1" fillId="9" borderId="1" xfId="3" applyAlignment="1">
      <alignment horizontal="center"/>
    </xf>
    <xf numFmtId="0" fontId="1" fillId="9" borderId="7" xfId="3" applyBorder="1" applyAlignment="1">
      <alignment horizontal="center"/>
    </xf>
    <xf numFmtId="0" fontId="1" fillId="9" borderId="13" xfId="3" applyBorder="1" applyAlignment="1">
      <alignment horizontal="center"/>
    </xf>
    <xf numFmtId="0" fontId="1" fillId="9" borderId="14" xfId="3" applyBorder="1" applyAlignment="1">
      <alignment horizontal="center"/>
    </xf>
    <xf numFmtId="0" fontId="1" fillId="9" borderId="15" xfId="3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12" fillId="9" borderId="24" xfId="3" applyFont="1" applyBorder="1" applyAlignment="1">
      <alignment horizontal="right" vertical="center" wrapText="1"/>
    </xf>
    <xf numFmtId="0" fontId="4" fillId="0" borderId="8" xfId="0" applyFont="1" applyBorder="1" applyAlignment="1">
      <alignment horizontal="center" vertical="center" wrapText="1"/>
    </xf>
    <xf numFmtId="0" fontId="14" fillId="9" borderId="11" xfId="4" applyFont="1" applyBorder="1" applyAlignment="1">
      <alignment horizontal="center" vertical="center" wrapText="1"/>
    </xf>
    <xf numFmtId="0" fontId="18" fillId="9" borderId="2" xfId="4" applyFont="1" applyBorder="1" applyAlignment="1">
      <alignment horizontal="left" vertical="center" wrapText="1"/>
    </xf>
    <xf numFmtId="4" fontId="18" fillId="9" borderId="2" xfId="4" applyNumberFormat="1" applyFont="1" applyBorder="1" applyAlignment="1">
      <alignment horizontal="center" vertical="center" wrapText="1"/>
    </xf>
    <xf numFmtId="0" fontId="1" fillId="9" borderId="3" xfId="4" applyBorder="1" applyAlignment="1">
      <alignment horizontal="center"/>
    </xf>
    <xf numFmtId="0" fontId="1" fillId="9" borderId="4" xfId="4" applyBorder="1" applyAlignment="1">
      <alignment horizontal="center"/>
    </xf>
    <xf numFmtId="0" fontId="1" fillId="9" borderId="5" xfId="4" applyBorder="1" applyAlignment="1">
      <alignment horizontal="center"/>
    </xf>
    <xf numFmtId="0" fontId="1" fillId="9" borderId="6" xfId="4" applyBorder="1" applyAlignment="1">
      <alignment horizontal="center"/>
    </xf>
    <xf numFmtId="0" fontId="1" fillId="9" borderId="1" xfId="4" applyAlignment="1">
      <alignment horizontal="center"/>
    </xf>
    <xf numFmtId="0" fontId="1" fillId="9" borderId="7" xfId="4" applyBorder="1" applyAlignment="1">
      <alignment horizontal="center"/>
    </xf>
    <xf numFmtId="0" fontId="1" fillId="9" borderId="13" xfId="4" applyBorder="1" applyAlignment="1">
      <alignment horizontal="center"/>
    </xf>
    <xf numFmtId="0" fontId="1" fillId="9" borderId="14" xfId="4" applyBorder="1" applyAlignment="1">
      <alignment horizontal="center"/>
    </xf>
    <xf numFmtId="0" fontId="1" fillId="9" borderId="15" xfId="4" applyBorder="1" applyAlignment="1">
      <alignment horizontal="center"/>
    </xf>
    <xf numFmtId="0" fontId="8" fillId="0" borderId="8" xfId="0" applyFont="1" applyBorder="1" applyAlignment="1">
      <alignment horizontal="center" vertical="center"/>
    </xf>
    <xf numFmtId="4" fontId="8" fillId="9" borderId="8" xfId="4" applyNumberFormat="1" applyFont="1" applyBorder="1" applyAlignment="1">
      <alignment horizontal="center" vertical="center"/>
    </xf>
    <xf numFmtId="0" fontId="8" fillId="9" borderId="8" xfId="4" applyFont="1" applyBorder="1" applyAlignment="1">
      <alignment horizontal="center" vertical="center"/>
    </xf>
    <xf numFmtId="4" fontId="14" fillId="11" borderId="27" xfId="4" applyNumberFormat="1" applyFont="1" applyFill="1" applyBorder="1" applyAlignment="1">
      <alignment horizontal="right" vertical="center" wrapText="1"/>
    </xf>
    <xf numFmtId="4" fontId="14" fillId="11" borderId="29" xfId="4" applyNumberFormat="1" applyFont="1" applyFill="1" applyBorder="1" applyAlignment="1">
      <alignment horizontal="right" vertical="center" wrapText="1"/>
    </xf>
    <xf numFmtId="4" fontId="12" fillId="11" borderId="12" xfId="4" applyNumberFormat="1" applyFont="1" applyFill="1" applyBorder="1" applyAlignment="1">
      <alignment horizontal="right" vertical="center" wrapText="1"/>
    </xf>
    <xf numFmtId="4" fontId="12" fillId="11" borderId="17" xfId="4" applyNumberFormat="1" applyFont="1" applyFill="1" applyBorder="1" applyAlignment="1">
      <alignment horizontal="right" vertical="center" wrapText="1"/>
    </xf>
    <xf numFmtId="0" fontId="26" fillId="9" borderId="34" xfId="7" applyFont="1" applyBorder="1" applyAlignment="1">
      <alignment horizontal="center"/>
    </xf>
    <xf numFmtId="0" fontId="26" fillId="9" borderId="36" xfId="7" applyFont="1" applyBorder="1" applyAlignment="1">
      <alignment horizontal="center"/>
    </xf>
    <xf numFmtId="0" fontId="1" fillId="9" borderId="1" xfId="7" applyAlignment="1">
      <alignment horizontal="center"/>
    </xf>
    <xf numFmtId="0" fontId="21" fillId="9" borderId="1" xfId="7" applyFont="1" applyAlignment="1">
      <alignment horizontal="left" vertical="center" wrapText="1"/>
    </xf>
    <xf numFmtId="0" fontId="22" fillId="9" borderId="1" xfId="7" applyFont="1" applyAlignment="1">
      <alignment horizontal="left" vertical="center"/>
    </xf>
    <xf numFmtId="0" fontId="22" fillId="9" borderId="1" xfId="7" applyFont="1" applyAlignment="1">
      <alignment horizontal="center" vertical="center"/>
    </xf>
    <xf numFmtId="0" fontId="22" fillId="9" borderId="1" xfId="7" applyFont="1" applyAlignment="1">
      <alignment horizontal="left" vertical="center" wrapText="1"/>
    </xf>
    <xf numFmtId="0" fontId="23" fillId="9" borderId="1" xfId="7" applyFont="1" applyAlignment="1">
      <alignment horizontal="center" vertical="center" wrapText="1"/>
    </xf>
    <xf numFmtId="0" fontId="24" fillId="9" borderId="37" xfId="7" applyFont="1" applyBorder="1" applyAlignment="1">
      <alignment horizontal="center" vertical="center"/>
    </xf>
    <xf numFmtId="0" fontId="25" fillId="9" borderId="38" xfId="7" applyFont="1" applyBorder="1" applyAlignment="1">
      <alignment horizontal="center" vertical="center"/>
    </xf>
    <xf numFmtId="0" fontId="25" fillId="9" borderId="39" xfId="7" applyFont="1" applyBorder="1" applyAlignment="1">
      <alignment horizontal="center" vertical="center"/>
    </xf>
    <xf numFmtId="10" fontId="31" fillId="12" borderId="30" xfId="7" applyNumberFormat="1" applyFont="1" applyFill="1" applyBorder="1" applyAlignment="1">
      <alignment horizontal="center" vertical="center"/>
    </xf>
    <xf numFmtId="10" fontId="31" fillId="12" borderId="61" xfId="7" applyNumberFormat="1" applyFont="1" applyFill="1" applyBorder="1" applyAlignment="1">
      <alignment horizontal="center" vertical="center"/>
    </xf>
    <xf numFmtId="0" fontId="27" fillId="9" borderId="35" xfId="7" applyFont="1" applyBorder="1" applyAlignment="1">
      <alignment horizontal="center"/>
    </xf>
    <xf numFmtId="10" fontId="30" fillId="9" borderId="35" xfId="7" applyNumberFormat="1" applyFont="1" applyBorder="1" applyAlignment="1">
      <alignment horizontal="center" vertical="center"/>
    </xf>
    <xf numFmtId="0" fontId="27" fillId="9" borderId="43" xfId="7" applyFont="1" applyBorder="1" applyAlignment="1">
      <alignment horizontal="left"/>
    </xf>
    <xf numFmtId="0" fontId="27" fillId="9" borderId="44" xfId="7" applyFont="1" applyBorder="1" applyAlignment="1">
      <alignment horizontal="left"/>
    </xf>
    <xf numFmtId="0" fontId="27" fillId="9" borderId="48" xfId="7" applyFont="1" applyBorder="1" applyAlignment="1">
      <alignment horizontal="left"/>
    </xf>
    <xf numFmtId="0" fontId="27" fillId="9" borderId="49" xfId="7" applyFont="1" applyBorder="1" applyAlignment="1">
      <alignment horizontal="left"/>
    </xf>
    <xf numFmtId="0" fontId="27" fillId="9" borderId="53" xfId="7" applyFont="1" applyBorder="1" applyAlignment="1">
      <alignment horizontal="left"/>
    </xf>
    <xf numFmtId="0" fontId="27" fillId="9" borderId="54" xfId="7" applyFont="1" applyBorder="1" applyAlignment="1">
      <alignment horizontal="left"/>
    </xf>
    <xf numFmtId="0" fontId="29" fillId="9" borderId="34" xfId="7" applyFont="1" applyBorder="1" applyAlignment="1">
      <alignment horizontal="right"/>
    </xf>
    <xf numFmtId="0" fontId="27" fillId="9" borderId="35" xfId="7" applyFont="1" applyBorder="1" applyAlignment="1">
      <alignment horizontal="right"/>
    </xf>
    <xf numFmtId="0" fontId="27" fillId="9" borderId="36" xfId="7" applyFont="1" applyBorder="1" applyAlignment="1">
      <alignment horizontal="right"/>
    </xf>
    <xf numFmtId="0" fontId="26" fillId="9" borderId="34" xfId="7" applyFont="1" applyBorder="1" applyAlignment="1">
      <alignment horizontal="left"/>
    </xf>
    <xf numFmtId="0" fontId="26" fillId="9" borderId="35" xfId="7" applyFont="1" applyBorder="1" applyAlignment="1">
      <alignment horizontal="left"/>
    </xf>
    <xf numFmtId="0" fontId="26" fillId="9" borderId="36" xfId="7" applyFont="1" applyBorder="1" applyAlignment="1">
      <alignment horizontal="left"/>
    </xf>
    <xf numFmtId="0" fontId="16" fillId="9" borderId="1" xfId="7" applyFont="1" applyAlignment="1">
      <alignment horizontal="center" vertical="center"/>
    </xf>
    <xf numFmtId="0" fontId="33" fillId="9" borderId="1" xfId="7" applyFont="1" applyAlignment="1">
      <alignment horizontal="center" vertical="center"/>
    </xf>
    <xf numFmtId="0" fontId="27" fillId="9" borderId="31" xfId="7" applyFont="1" applyBorder="1" applyAlignment="1">
      <alignment horizontal="left"/>
    </xf>
    <xf numFmtId="0" fontId="27" fillId="9" borderId="33" xfId="7" applyFont="1" applyBorder="1" applyAlignment="1">
      <alignment horizontal="left"/>
    </xf>
    <xf numFmtId="0" fontId="27" fillId="9" borderId="59" xfId="7" applyFont="1" applyBorder="1" applyAlignment="1">
      <alignment horizontal="center" vertical="center" wrapText="1"/>
    </xf>
    <xf numFmtId="0" fontId="27" fillId="9" borderId="60" xfId="7" applyFont="1" applyBorder="1" applyAlignment="1">
      <alignment horizontal="center" vertical="center"/>
    </xf>
    <xf numFmtId="0" fontId="27" fillId="9" borderId="62" xfId="7" applyFont="1" applyBorder="1" applyAlignment="1">
      <alignment horizontal="center" vertical="center"/>
    </xf>
    <xf numFmtId="0" fontId="27" fillId="9" borderId="45" xfId="7" applyFont="1" applyBorder="1" applyAlignment="1">
      <alignment horizontal="center" vertical="center"/>
    </xf>
  </cellXfs>
  <cellStyles count="8"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7"/>
    <cellStyle name="Vírgula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106613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2234321</xdr:colOff>
      <xdr:row>0</xdr:row>
      <xdr:rowOff>4885</xdr:rowOff>
    </xdr:from>
    <xdr:to>
      <xdr:col>5</xdr:col>
      <xdr:colOff>7053</xdr:colOff>
      <xdr:row>6</xdr:row>
      <xdr:rowOff>3889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 bwMode="auto">
        <a:xfrm>
          <a:off x="3450590" y="4885"/>
          <a:ext cx="2117598" cy="12592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7</xdr:col>
      <xdr:colOff>905705</xdr:colOff>
      <xdr:row>0</xdr:row>
      <xdr:rowOff>171743</xdr:rowOff>
    </xdr:from>
    <xdr:ext cx="1735746" cy="871907"/>
    <xdr:pic>
      <xdr:nvPicPr>
        <xdr:cNvPr id="5" name="Imagem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9813" y="171743"/>
          <a:ext cx="1735746" cy="871907"/>
        </a:xfrm>
        <a:prstGeom prst="rect">
          <a:avLst/>
        </a:prstGeom>
      </xdr:spPr>
    </xdr:pic>
    <xdr:clientData/>
  </xdr:oneCellAnchor>
  <xdr:twoCellAnchor>
    <xdr:from>
      <xdr:col>2</xdr:col>
      <xdr:colOff>2000250</xdr:colOff>
      <xdr:row>126</xdr:row>
      <xdr:rowOff>65943</xdr:rowOff>
    </xdr:from>
    <xdr:to>
      <xdr:col>6</xdr:col>
      <xdr:colOff>157589</xdr:colOff>
      <xdr:row>131</xdr:row>
      <xdr:rowOff>12603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3216519" y="26728616"/>
          <a:ext cx="4018878" cy="8991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81467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1213240</xdr:colOff>
      <xdr:row>0</xdr:row>
      <xdr:rowOff>87927</xdr:rowOff>
    </xdr:from>
    <xdr:to>
      <xdr:col>5</xdr:col>
      <xdr:colOff>144779</xdr:colOff>
      <xdr:row>6</xdr:row>
      <xdr:rowOff>86931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SpPr txBox="1"/>
      </xdr:nvSpPr>
      <xdr:spPr bwMode="auto">
        <a:xfrm>
          <a:off x="1787671" y="87927"/>
          <a:ext cx="4963062" cy="12709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5</xdr:col>
      <xdr:colOff>1029384</xdr:colOff>
      <xdr:row>0</xdr:row>
      <xdr:rowOff>155330</xdr:rowOff>
    </xdr:from>
    <xdr:ext cx="1735746" cy="871907"/>
    <xdr:pic>
      <xdr:nvPicPr>
        <xdr:cNvPr id="5" name="Imagem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35338" y="155330"/>
          <a:ext cx="1735746" cy="871907"/>
        </a:xfrm>
        <a:prstGeom prst="rect">
          <a:avLst/>
        </a:prstGeom>
      </xdr:spPr>
    </xdr:pic>
    <xdr:clientData/>
  </xdr:oneCellAnchor>
  <xdr:twoCellAnchor>
    <xdr:from>
      <xdr:col>1</xdr:col>
      <xdr:colOff>2057400</xdr:colOff>
      <xdr:row>1270</xdr:row>
      <xdr:rowOff>167640</xdr:rowOff>
    </xdr:from>
    <xdr:to>
      <xdr:col>5</xdr:col>
      <xdr:colOff>212981</xdr:colOff>
      <xdr:row>1278</xdr:row>
      <xdr:rowOff>108439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2628900" y="482239320"/>
          <a:ext cx="6179441" cy="16019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115956</xdr:colOff>
      <xdr:row>0</xdr:row>
      <xdr:rowOff>130424</xdr:rowOff>
    </xdr:from>
    <xdr:to>
      <xdr:col>1</xdr:col>
      <xdr:colOff>420093</xdr:colOff>
      <xdr:row>5</xdr:row>
      <xdr:rowOff>109469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956" y="130424"/>
          <a:ext cx="814346" cy="9398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2458944</xdr:colOff>
      <xdr:row>0</xdr:row>
      <xdr:rowOff>107805</xdr:rowOff>
    </xdr:from>
    <xdr:to>
      <xdr:col>5</xdr:col>
      <xdr:colOff>1390483</xdr:colOff>
      <xdr:row>6</xdr:row>
      <xdr:rowOff>106809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SpPr txBox="1"/>
      </xdr:nvSpPr>
      <xdr:spPr bwMode="auto">
        <a:xfrm>
          <a:off x="2969153" y="107805"/>
          <a:ext cx="5418478" cy="12645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6</xdr:col>
      <xdr:colOff>992176</xdr:colOff>
      <xdr:row>0</xdr:row>
      <xdr:rowOff>191264</xdr:rowOff>
    </xdr:from>
    <xdr:ext cx="1735746" cy="871907"/>
    <xdr:pic>
      <xdr:nvPicPr>
        <xdr:cNvPr id="5" name="Imagem 4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7176" y="191264"/>
          <a:ext cx="1735746" cy="871907"/>
        </a:xfrm>
        <a:prstGeom prst="rect">
          <a:avLst/>
        </a:prstGeom>
      </xdr:spPr>
    </xdr:pic>
    <xdr:clientData/>
  </xdr:oneCellAnchor>
  <xdr:twoCellAnchor>
    <xdr:from>
      <xdr:col>1</xdr:col>
      <xdr:colOff>2895600</xdr:colOff>
      <xdr:row>51</xdr:row>
      <xdr:rowOff>22860</xdr:rowOff>
    </xdr:from>
    <xdr:to>
      <xdr:col>6</xdr:col>
      <xdr:colOff>755989</xdr:colOff>
      <xdr:row>58</xdr:row>
      <xdr:rowOff>143226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xmlns="" id="{00000000-0008-0000-0200-000006000000}"/>
            </a:ext>
          </a:extLst>
        </xdr:cNvPr>
        <xdr:cNvSpPr txBox="1">
          <a:spLocks noChangeArrowheads="1"/>
        </xdr:cNvSpPr>
      </xdr:nvSpPr>
      <xdr:spPr bwMode="auto">
        <a:xfrm>
          <a:off x="3406140" y="9425940"/>
          <a:ext cx="6181429" cy="14005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0</xdr:col>
      <xdr:colOff>1276350</xdr:colOff>
      <xdr:row>3</xdr:row>
      <xdr:rowOff>228600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xmlns="" id="{3EDB89CC-D056-4638-8ECE-C059C5FDE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66825" cy="9734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4" name="Text Box 73">
          <a:extLst>
            <a:ext uri="{FF2B5EF4-FFF2-40B4-BE49-F238E27FC236}">
              <a16:creationId xmlns:a16="http://schemas.microsoft.com/office/drawing/2014/main" xmlns="" id="{C36036B1-D174-47C8-9963-62E9157006B1}"/>
            </a:ext>
          </a:extLst>
        </xdr:cNvPr>
        <xdr:cNvSpPr txBox="1">
          <a:spLocks noChangeArrowheads="1"/>
        </xdr:cNvSpPr>
      </xdr:nvSpPr>
      <xdr:spPr bwMode="auto">
        <a:xfrm>
          <a:off x="1499236" y="85725"/>
          <a:ext cx="3876675" cy="93154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pt-BR" sz="1000" b="1" i="0" u="none" strike="noStrike" baseline="0">
            <a:solidFill>
              <a:sysClr val="windowText" lastClr="000000"/>
            </a:solidFill>
            <a:latin typeface="Agency FB" pitchFamily="34" charset="0"/>
            <a:cs typeface="Arial"/>
          </a:endParaRPr>
        </a:p>
      </xdr:txBody>
    </xdr:sp>
    <xdr:clientData/>
  </xdr:twoCellAnchor>
  <xdr:twoCellAnchor>
    <xdr:from>
      <xdr:col>2</xdr:col>
      <xdr:colOff>258539</xdr:colOff>
      <xdr:row>32</xdr:row>
      <xdr:rowOff>57150</xdr:rowOff>
    </xdr:from>
    <xdr:to>
      <xdr:col>7</xdr:col>
      <xdr:colOff>18174</xdr:colOff>
      <xdr:row>34</xdr:row>
      <xdr:rowOff>11329</xdr:rowOff>
    </xdr:to>
    <xdr:sp macro="" textlink="">
      <xdr:nvSpPr>
        <xdr:cNvPr id="5" name="Text Box 54">
          <a:extLst>
            <a:ext uri="{FF2B5EF4-FFF2-40B4-BE49-F238E27FC236}">
              <a16:creationId xmlns:a16="http://schemas.microsoft.com/office/drawing/2014/main" xmlns="" id="{2C6CBD2B-01B0-4A1F-8FC6-B604281A4DE5}"/>
            </a:ext>
          </a:extLst>
        </xdr:cNvPr>
        <xdr:cNvSpPr txBox="1">
          <a:spLocks noChangeArrowheads="1"/>
        </xdr:cNvSpPr>
      </xdr:nvSpPr>
      <xdr:spPr bwMode="auto">
        <a:xfrm>
          <a:off x="3573239" y="7372350"/>
          <a:ext cx="3516295" cy="3199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100" b="1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Itaituba - Pa,  25 de Julho de 2022</a:t>
          </a:r>
        </a:p>
      </xdr:txBody>
    </xdr:sp>
    <xdr:clientData/>
  </xdr:twoCellAnchor>
  <xdr:twoCellAnchor editAs="oneCell">
    <xdr:from>
      <xdr:col>5</xdr:col>
      <xdr:colOff>15240</xdr:colOff>
      <xdr:row>0</xdr:row>
      <xdr:rowOff>91440</xdr:rowOff>
    </xdr:from>
    <xdr:to>
      <xdr:col>6</xdr:col>
      <xdr:colOff>877824</xdr:colOff>
      <xdr:row>3</xdr:row>
      <xdr:rowOff>156972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xmlns="" id="{C63365CC-642D-426D-A949-2097D586C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91440"/>
          <a:ext cx="1731264" cy="819912"/>
        </a:xfrm>
        <a:prstGeom prst="rect">
          <a:avLst/>
        </a:prstGeom>
      </xdr:spPr>
    </xdr:pic>
    <xdr:clientData/>
  </xdr:twoCellAnchor>
  <xdr:twoCellAnchor>
    <xdr:from>
      <xdr:col>0</xdr:col>
      <xdr:colOff>43295</xdr:colOff>
      <xdr:row>0</xdr:row>
      <xdr:rowOff>0</xdr:rowOff>
    </xdr:from>
    <xdr:to>
      <xdr:col>6</xdr:col>
      <xdr:colOff>523992</xdr:colOff>
      <xdr:row>4</xdr:row>
      <xdr:rowOff>65246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xmlns="" id="{52B38787-29AE-4164-869E-A73EE182BB9D}"/>
            </a:ext>
          </a:extLst>
        </xdr:cNvPr>
        <xdr:cNvSpPr txBox="1"/>
      </xdr:nvSpPr>
      <xdr:spPr bwMode="auto">
        <a:xfrm>
          <a:off x="43295" y="0"/>
          <a:ext cx="6591937" cy="10634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0</xdr:col>
      <xdr:colOff>99060</xdr:colOff>
      <xdr:row>38</xdr:row>
      <xdr:rowOff>167640</xdr:rowOff>
    </xdr:from>
    <xdr:to>
      <xdr:col>6</xdr:col>
      <xdr:colOff>866703</xdr:colOff>
      <xdr:row>46</xdr:row>
      <xdr:rowOff>97954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xmlns="" id="{873325EB-2A8F-4B97-A367-FAA2D9C2EEE0}"/>
            </a:ext>
          </a:extLst>
        </xdr:cNvPr>
        <xdr:cNvSpPr txBox="1">
          <a:spLocks noChangeArrowheads="1"/>
        </xdr:cNvSpPr>
      </xdr:nvSpPr>
      <xdr:spPr bwMode="auto">
        <a:xfrm>
          <a:off x="99060" y="8580120"/>
          <a:ext cx="6878883" cy="13933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133"/>
  <sheetViews>
    <sheetView tabSelected="1" view="pageBreakPreview" zoomScaleNormal="100" zoomScaleSheetLayoutView="100" workbookViewId="0">
      <selection activeCell="A8" sqref="A8:D8"/>
    </sheetView>
  </sheetViews>
  <sheetFormatPr defaultRowHeight="15"/>
  <cols>
    <col min="1" max="1" width="7.42578125" customWidth="1"/>
    <col min="2" max="2" width="10.7109375" customWidth="1"/>
    <col min="3" max="3" width="60.42578125" customWidth="1"/>
    <col min="4" max="4" width="10" customWidth="1"/>
    <col min="5" max="5" width="7.42578125" customWidth="1"/>
    <col min="6" max="7" width="10" customWidth="1"/>
    <col min="8" max="8" width="13.42578125" customWidth="1"/>
    <col min="9" max="9" width="10" customWidth="1"/>
    <col min="10" max="10" width="16.42578125" customWidth="1"/>
  </cols>
  <sheetData>
    <row r="1" spans="1:10" ht="15" customHeight="1" thickTop="1">
      <c r="A1" s="106"/>
      <c r="B1" s="107"/>
      <c r="C1" s="107"/>
      <c r="D1" s="107"/>
      <c r="E1" s="107"/>
      <c r="F1" s="107"/>
      <c r="G1" s="107"/>
      <c r="H1" s="107"/>
      <c r="I1" s="107"/>
      <c r="J1" s="108"/>
    </row>
    <row r="2" spans="1:10" ht="15" customHeight="1">
      <c r="A2" s="109"/>
      <c r="B2" s="110"/>
      <c r="C2" s="110"/>
      <c r="D2" s="110"/>
      <c r="E2" s="110"/>
      <c r="F2" s="110"/>
      <c r="G2" s="110"/>
      <c r="H2" s="110"/>
      <c r="I2" s="110"/>
      <c r="J2" s="111"/>
    </row>
    <row r="3" spans="1:10" ht="15" customHeight="1">
      <c r="A3" s="109"/>
      <c r="B3" s="110"/>
      <c r="C3" s="110"/>
      <c r="D3" s="110"/>
      <c r="E3" s="110"/>
      <c r="F3" s="110"/>
      <c r="G3" s="110"/>
      <c r="H3" s="110"/>
      <c r="I3" s="110"/>
      <c r="J3" s="111"/>
    </row>
    <row r="4" spans="1:10" ht="15" customHeight="1">
      <c r="A4" s="109"/>
      <c r="B4" s="110"/>
      <c r="C4" s="110"/>
      <c r="D4" s="110"/>
      <c r="E4" s="110"/>
      <c r="F4" s="110"/>
      <c r="G4" s="110"/>
      <c r="H4" s="110"/>
      <c r="I4" s="110"/>
      <c r="J4" s="111"/>
    </row>
    <row r="5" spans="1:10" ht="15" customHeight="1">
      <c r="A5" s="109"/>
      <c r="B5" s="110"/>
      <c r="C5" s="110"/>
      <c r="D5" s="110"/>
      <c r="E5" s="110"/>
      <c r="F5" s="110"/>
      <c r="G5" s="110"/>
      <c r="H5" s="110"/>
      <c r="I5" s="110"/>
      <c r="J5" s="111"/>
    </row>
    <row r="6" spans="1:10" ht="24" customHeight="1" thickBot="1">
      <c r="A6" s="1"/>
      <c r="B6" s="2"/>
      <c r="C6" s="2"/>
      <c r="D6" s="2"/>
      <c r="E6" s="112"/>
      <c r="F6" s="112"/>
      <c r="G6" s="112"/>
      <c r="H6" s="112"/>
      <c r="I6" s="112"/>
      <c r="J6" s="113"/>
    </row>
    <row r="7" spans="1:10" ht="29.25" customHeight="1" thickTop="1" thickBot="1">
      <c r="A7" s="100" t="s">
        <v>833</v>
      </c>
      <c r="B7" s="100"/>
      <c r="C7" s="100"/>
      <c r="D7" s="100"/>
      <c r="E7" s="114" t="s">
        <v>834</v>
      </c>
      <c r="F7" s="114"/>
      <c r="G7" s="114"/>
      <c r="H7" s="115" t="s">
        <v>835</v>
      </c>
      <c r="I7" s="116"/>
      <c r="J7" s="116"/>
    </row>
    <row r="8" spans="1:10" ht="33" customHeight="1" thickTop="1" thickBot="1">
      <c r="A8" s="100" t="s">
        <v>846</v>
      </c>
      <c r="B8" s="100"/>
      <c r="C8" s="100"/>
      <c r="D8" s="100"/>
      <c r="E8" s="101" t="s">
        <v>836</v>
      </c>
      <c r="F8" s="101"/>
      <c r="G8" s="101"/>
      <c r="H8" s="102" t="s">
        <v>324</v>
      </c>
      <c r="I8" s="104">
        <f>J125</f>
        <v>635171.28</v>
      </c>
      <c r="J8" s="104"/>
    </row>
    <row r="9" spans="1:10" ht="40.15" customHeight="1" thickTop="1" thickBot="1">
      <c r="A9" s="100" t="s">
        <v>847</v>
      </c>
      <c r="B9" s="100"/>
      <c r="C9" s="100"/>
      <c r="D9" s="100"/>
      <c r="E9" s="101"/>
      <c r="F9" s="101"/>
      <c r="G9" s="101"/>
      <c r="H9" s="103"/>
      <c r="I9" s="105"/>
      <c r="J9" s="105"/>
    </row>
    <row r="10" spans="1:10" ht="19.899999999999999" customHeight="1" thickTop="1" thickBot="1">
      <c r="A10" s="98" t="s">
        <v>325</v>
      </c>
      <c r="B10" s="99"/>
      <c r="C10" s="99"/>
      <c r="D10" s="99"/>
      <c r="E10" s="99"/>
      <c r="F10" s="99"/>
      <c r="G10" s="99"/>
      <c r="H10" s="99"/>
      <c r="I10" s="99"/>
      <c r="J10" s="99"/>
    </row>
    <row r="11" spans="1:10" ht="18" customHeight="1" thickTop="1">
      <c r="A11" s="121" t="s">
        <v>0</v>
      </c>
      <c r="B11" s="119" t="s">
        <v>1</v>
      </c>
      <c r="C11" s="119" t="s">
        <v>2</v>
      </c>
      <c r="D11" s="119" t="s">
        <v>3</v>
      </c>
      <c r="E11" s="119" t="s">
        <v>4</v>
      </c>
      <c r="F11" s="119" t="s">
        <v>845</v>
      </c>
      <c r="G11" s="119" t="s">
        <v>5</v>
      </c>
      <c r="H11" s="119"/>
      <c r="I11" s="119" t="s">
        <v>6</v>
      </c>
      <c r="J11" s="120"/>
    </row>
    <row r="12" spans="1:10" ht="18" customHeight="1">
      <c r="A12" s="121"/>
      <c r="B12" s="119"/>
      <c r="C12" s="119"/>
      <c r="D12" s="119"/>
      <c r="E12" s="119"/>
      <c r="F12" s="119"/>
      <c r="G12" s="27" t="s">
        <v>7</v>
      </c>
      <c r="H12" s="27" t="s">
        <v>8</v>
      </c>
      <c r="I12" s="27" t="s">
        <v>7</v>
      </c>
      <c r="J12" s="28" t="s">
        <v>8</v>
      </c>
    </row>
    <row r="13" spans="1:10" s="19" customFormat="1" ht="25.15" customHeight="1">
      <c r="A13" s="16">
        <v>1</v>
      </c>
      <c r="B13" s="118" t="s">
        <v>10</v>
      </c>
      <c r="C13" s="118"/>
      <c r="D13" s="118"/>
      <c r="E13" s="118"/>
      <c r="F13" s="118"/>
      <c r="G13" s="118"/>
      <c r="H13" s="118"/>
      <c r="I13" s="17">
        <v>18196.400000000001</v>
      </c>
      <c r="J13" s="18">
        <v>23473.360000000001</v>
      </c>
    </row>
    <row r="14" spans="1:10" s="19" customFormat="1" ht="25.15" customHeight="1">
      <c r="A14" s="20" t="s">
        <v>11</v>
      </c>
      <c r="B14" s="21" t="s">
        <v>323</v>
      </c>
      <c r="C14" s="22" t="s">
        <v>12</v>
      </c>
      <c r="D14" s="21" t="s">
        <v>13</v>
      </c>
      <c r="E14" s="21" t="s">
        <v>14</v>
      </c>
      <c r="F14" s="23">
        <v>4</v>
      </c>
      <c r="G14" s="23">
        <v>4549.1000000000004</v>
      </c>
      <c r="H14" s="23">
        <v>5868.34</v>
      </c>
      <c r="I14" s="23">
        <v>18196.400000000001</v>
      </c>
      <c r="J14" s="24">
        <v>23473.360000000001</v>
      </c>
    </row>
    <row r="15" spans="1:10" s="19" customFormat="1" ht="25.15" customHeight="1">
      <c r="A15" s="16" t="s">
        <v>15</v>
      </c>
      <c r="B15" s="118" t="s">
        <v>16</v>
      </c>
      <c r="C15" s="118"/>
      <c r="D15" s="118"/>
      <c r="E15" s="118"/>
      <c r="F15" s="118"/>
      <c r="G15" s="118"/>
      <c r="H15" s="118"/>
      <c r="I15" s="17">
        <v>33638.79</v>
      </c>
      <c r="J15" s="18">
        <v>43392.71</v>
      </c>
    </row>
    <row r="16" spans="1:10" s="19" customFormat="1" ht="25.15" customHeight="1">
      <c r="A16" s="20" t="s">
        <v>17</v>
      </c>
      <c r="B16" s="21" t="s">
        <v>18</v>
      </c>
      <c r="C16" s="22" t="s">
        <v>19</v>
      </c>
      <c r="D16" s="21" t="s">
        <v>20</v>
      </c>
      <c r="E16" s="21" t="s">
        <v>21</v>
      </c>
      <c r="F16" s="23">
        <v>6.16</v>
      </c>
      <c r="G16" s="23">
        <v>175.94</v>
      </c>
      <c r="H16" s="23">
        <v>226.96</v>
      </c>
      <c r="I16" s="23">
        <v>1083.79</v>
      </c>
      <c r="J16" s="24">
        <v>1398.07</v>
      </c>
    </row>
    <row r="17" spans="1:10" s="19" customFormat="1" ht="25.15" customHeight="1">
      <c r="A17" s="20" t="s">
        <v>22</v>
      </c>
      <c r="B17" s="21" t="s">
        <v>23</v>
      </c>
      <c r="C17" s="22" t="s">
        <v>24</v>
      </c>
      <c r="D17" s="21" t="s">
        <v>20</v>
      </c>
      <c r="E17" s="21" t="s">
        <v>21</v>
      </c>
      <c r="F17" s="23">
        <v>202.3</v>
      </c>
      <c r="G17" s="23">
        <v>4.8099999999999996</v>
      </c>
      <c r="H17" s="23">
        <v>6.2</v>
      </c>
      <c r="I17" s="23">
        <v>973.06</v>
      </c>
      <c r="J17" s="24">
        <v>1254.26</v>
      </c>
    </row>
    <row r="18" spans="1:10" s="19" customFormat="1" ht="25.15" customHeight="1">
      <c r="A18" s="20" t="s">
        <v>25</v>
      </c>
      <c r="B18" s="21" t="s">
        <v>26</v>
      </c>
      <c r="C18" s="22" t="s">
        <v>27</v>
      </c>
      <c r="D18" s="21" t="s">
        <v>20</v>
      </c>
      <c r="E18" s="21" t="s">
        <v>21</v>
      </c>
      <c r="F18" s="23">
        <v>20</v>
      </c>
      <c r="G18" s="23">
        <v>284.76</v>
      </c>
      <c r="H18" s="23">
        <v>367.34</v>
      </c>
      <c r="I18" s="23">
        <v>5695.2</v>
      </c>
      <c r="J18" s="24">
        <v>7346.8</v>
      </c>
    </row>
    <row r="19" spans="1:10" s="19" customFormat="1" ht="25.15" customHeight="1">
      <c r="A19" s="20" t="s">
        <v>28</v>
      </c>
      <c r="B19" s="21" t="s">
        <v>29</v>
      </c>
      <c r="C19" s="22" t="s">
        <v>30</v>
      </c>
      <c r="D19" s="21" t="s">
        <v>20</v>
      </c>
      <c r="E19" s="21" t="s">
        <v>21</v>
      </c>
      <c r="F19" s="23">
        <v>242</v>
      </c>
      <c r="G19" s="23">
        <v>106.97</v>
      </c>
      <c r="H19" s="23">
        <v>137.99</v>
      </c>
      <c r="I19" s="23">
        <v>25886.74</v>
      </c>
      <c r="J19" s="24">
        <v>33393.58</v>
      </c>
    </row>
    <row r="20" spans="1:10" s="19" customFormat="1" ht="25.15" customHeight="1">
      <c r="A20" s="16" t="s">
        <v>31</v>
      </c>
      <c r="B20" s="118" t="s">
        <v>32</v>
      </c>
      <c r="C20" s="118"/>
      <c r="D20" s="118"/>
      <c r="E20" s="118"/>
      <c r="F20" s="118"/>
      <c r="G20" s="118"/>
      <c r="H20" s="118"/>
      <c r="I20" s="17">
        <v>6000.36</v>
      </c>
      <c r="J20" s="18">
        <v>7740.33</v>
      </c>
    </row>
    <row r="21" spans="1:10" s="19" customFormat="1" ht="25.15" customHeight="1">
      <c r="A21" s="20" t="s">
        <v>33</v>
      </c>
      <c r="B21" s="21" t="s">
        <v>34</v>
      </c>
      <c r="C21" s="22" t="s">
        <v>35</v>
      </c>
      <c r="D21" s="21" t="s">
        <v>20</v>
      </c>
      <c r="E21" s="21" t="s">
        <v>36</v>
      </c>
      <c r="F21" s="23">
        <v>19.2</v>
      </c>
      <c r="G21" s="23">
        <v>51.27</v>
      </c>
      <c r="H21" s="23">
        <v>66.14</v>
      </c>
      <c r="I21" s="23">
        <v>984.38</v>
      </c>
      <c r="J21" s="24">
        <v>1269.8900000000001</v>
      </c>
    </row>
    <row r="22" spans="1:10" s="19" customFormat="1" ht="25.15" customHeight="1">
      <c r="A22" s="20" t="s">
        <v>37</v>
      </c>
      <c r="B22" s="21" t="s">
        <v>38</v>
      </c>
      <c r="C22" s="22" t="s">
        <v>39</v>
      </c>
      <c r="D22" s="21" t="s">
        <v>20</v>
      </c>
      <c r="E22" s="21" t="s">
        <v>36</v>
      </c>
      <c r="F22" s="23">
        <v>13.44</v>
      </c>
      <c r="G22" s="23">
        <v>54.59</v>
      </c>
      <c r="H22" s="23">
        <v>70.42</v>
      </c>
      <c r="I22" s="23">
        <v>733.69</v>
      </c>
      <c r="J22" s="24">
        <v>946.44</v>
      </c>
    </row>
    <row r="23" spans="1:10" s="19" customFormat="1" ht="25.15" customHeight="1">
      <c r="A23" s="20" t="s">
        <v>40</v>
      </c>
      <c r="B23" s="21" t="s">
        <v>41</v>
      </c>
      <c r="C23" s="22" t="s">
        <v>42</v>
      </c>
      <c r="D23" s="21" t="s">
        <v>20</v>
      </c>
      <c r="E23" s="21" t="s">
        <v>36</v>
      </c>
      <c r="F23" s="23">
        <v>40.46</v>
      </c>
      <c r="G23" s="23">
        <v>105.84</v>
      </c>
      <c r="H23" s="23">
        <v>136.53</v>
      </c>
      <c r="I23" s="23">
        <v>4282.29</v>
      </c>
      <c r="J23" s="24">
        <v>5524</v>
      </c>
    </row>
    <row r="24" spans="1:10" s="19" customFormat="1" ht="25.15" customHeight="1">
      <c r="A24" s="16" t="s">
        <v>43</v>
      </c>
      <c r="B24" s="118" t="s">
        <v>44</v>
      </c>
      <c r="C24" s="118"/>
      <c r="D24" s="118"/>
      <c r="E24" s="118"/>
      <c r="F24" s="118"/>
      <c r="G24" s="118"/>
      <c r="H24" s="118"/>
      <c r="I24" s="17">
        <v>29281.87</v>
      </c>
      <c r="J24" s="18">
        <v>37773.589999999997</v>
      </c>
    </row>
    <row r="25" spans="1:10" s="19" customFormat="1" ht="25.15" customHeight="1">
      <c r="A25" s="16" t="s">
        <v>45</v>
      </c>
      <c r="B25" s="118" t="s">
        <v>46</v>
      </c>
      <c r="C25" s="118"/>
      <c r="D25" s="118"/>
      <c r="E25" s="118"/>
      <c r="F25" s="118"/>
      <c r="G25" s="118"/>
      <c r="H25" s="118"/>
      <c r="I25" s="17">
        <v>17807.93</v>
      </c>
      <c r="J25" s="18">
        <v>22972.21</v>
      </c>
    </row>
    <row r="26" spans="1:10" s="19" customFormat="1" ht="25.15" customHeight="1">
      <c r="A26" s="20" t="s">
        <v>47</v>
      </c>
      <c r="B26" s="21" t="s">
        <v>48</v>
      </c>
      <c r="C26" s="22" t="s">
        <v>49</v>
      </c>
      <c r="D26" s="21" t="s">
        <v>20</v>
      </c>
      <c r="E26" s="21" t="s">
        <v>36</v>
      </c>
      <c r="F26" s="23">
        <v>1.28</v>
      </c>
      <c r="G26" s="23">
        <v>704.84</v>
      </c>
      <c r="H26" s="23">
        <v>909.24</v>
      </c>
      <c r="I26" s="23">
        <v>902.2</v>
      </c>
      <c r="J26" s="24">
        <v>1163.83</v>
      </c>
    </row>
    <row r="27" spans="1:10" s="19" customFormat="1" ht="25.15" customHeight="1">
      <c r="A27" s="20" t="s">
        <v>50</v>
      </c>
      <c r="B27" s="21" t="s">
        <v>51</v>
      </c>
      <c r="C27" s="22" t="s">
        <v>52</v>
      </c>
      <c r="D27" s="21" t="s">
        <v>20</v>
      </c>
      <c r="E27" s="21" t="s">
        <v>36</v>
      </c>
      <c r="F27" s="23">
        <v>5.12</v>
      </c>
      <c r="G27" s="23">
        <v>3301.9</v>
      </c>
      <c r="H27" s="23">
        <v>4259.45</v>
      </c>
      <c r="I27" s="23">
        <v>16905.73</v>
      </c>
      <c r="J27" s="24">
        <v>21808.38</v>
      </c>
    </row>
    <row r="28" spans="1:10" s="19" customFormat="1" ht="25.15" customHeight="1">
      <c r="A28" s="16" t="s">
        <v>53</v>
      </c>
      <c r="B28" s="118" t="s">
        <v>54</v>
      </c>
      <c r="C28" s="118"/>
      <c r="D28" s="118"/>
      <c r="E28" s="118"/>
      <c r="F28" s="118"/>
      <c r="G28" s="118"/>
      <c r="H28" s="118"/>
      <c r="I28" s="17">
        <v>11473.94</v>
      </c>
      <c r="J28" s="18">
        <v>14801.38</v>
      </c>
    </row>
    <row r="29" spans="1:10" s="19" customFormat="1" ht="25.15" customHeight="1">
      <c r="A29" s="20" t="s">
        <v>55</v>
      </c>
      <c r="B29" s="21" t="s">
        <v>56</v>
      </c>
      <c r="C29" s="22" t="s">
        <v>57</v>
      </c>
      <c r="D29" s="21" t="s">
        <v>20</v>
      </c>
      <c r="E29" s="21" t="s">
        <v>36</v>
      </c>
      <c r="F29" s="23">
        <v>4.1900000000000004</v>
      </c>
      <c r="G29" s="23">
        <v>2738.41</v>
      </c>
      <c r="H29" s="23">
        <v>3532.55</v>
      </c>
      <c r="I29" s="23">
        <v>11473.94</v>
      </c>
      <c r="J29" s="24">
        <v>14801.38</v>
      </c>
    </row>
    <row r="30" spans="1:10" s="19" customFormat="1" ht="25.15" customHeight="1">
      <c r="A30" s="16" t="s">
        <v>58</v>
      </c>
      <c r="B30" s="118" t="s">
        <v>59</v>
      </c>
      <c r="C30" s="118"/>
      <c r="D30" s="118"/>
      <c r="E30" s="118"/>
      <c r="F30" s="118"/>
      <c r="G30" s="118"/>
      <c r="H30" s="118"/>
      <c r="I30" s="17">
        <v>33667.33</v>
      </c>
      <c r="J30" s="18">
        <v>43430.86</v>
      </c>
    </row>
    <row r="31" spans="1:10" s="19" customFormat="1" ht="25.15" customHeight="1">
      <c r="A31" s="16" t="s">
        <v>60</v>
      </c>
      <c r="B31" s="118" t="s">
        <v>61</v>
      </c>
      <c r="C31" s="118"/>
      <c r="D31" s="118"/>
      <c r="E31" s="118"/>
      <c r="F31" s="118"/>
      <c r="G31" s="118"/>
      <c r="H31" s="118"/>
      <c r="I31" s="17">
        <v>29915.21</v>
      </c>
      <c r="J31" s="18">
        <v>38590.620000000003</v>
      </c>
    </row>
    <row r="32" spans="1:10" s="19" customFormat="1" ht="25.15" customHeight="1">
      <c r="A32" s="20" t="s">
        <v>62</v>
      </c>
      <c r="B32" s="21" t="s">
        <v>51</v>
      </c>
      <c r="C32" s="22" t="s">
        <v>63</v>
      </c>
      <c r="D32" s="21" t="s">
        <v>20</v>
      </c>
      <c r="E32" s="21" t="s">
        <v>36</v>
      </c>
      <c r="F32" s="23">
        <v>4.6900000000000004</v>
      </c>
      <c r="G32" s="23">
        <v>3301.9</v>
      </c>
      <c r="H32" s="23">
        <v>4259.45</v>
      </c>
      <c r="I32" s="23">
        <v>15485.91</v>
      </c>
      <c r="J32" s="24">
        <v>19976.82</v>
      </c>
    </row>
    <row r="33" spans="1:10" s="19" customFormat="1" ht="25.15" customHeight="1">
      <c r="A33" s="20" t="s">
        <v>64</v>
      </c>
      <c r="B33" s="21" t="s">
        <v>51</v>
      </c>
      <c r="C33" s="22" t="s">
        <v>65</v>
      </c>
      <c r="D33" s="21" t="s">
        <v>20</v>
      </c>
      <c r="E33" s="21" t="s">
        <v>36</v>
      </c>
      <c r="F33" s="23">
        <v>4.37</v>
      </c>
      <c r="G33" s="23">
        <v>3301.9</v>
      </c>
      <c r="H33" s="23">
        <v>4259.45</v>
      </c>
      <c r="I33" s="23">
        <v>14429.3</v>
      </c>
      <c r="J33" s="24">
        <v>18613.8</v>
      </c>
    </row>
    <row r="34" spans="1:10" s="19" customFormat="1" ht="25.15" customHeight="1">
      <c r="A34" s="16" t="s">
        <v>66</v>
      </c>
      <c r="B34" s="118" t="s">
        <v>67</v>
      </c>
      <c r="C34" s="118"/>
      <c r="D34" s="118"/>
      <c r="E34" s="118"/>
      <c r="F34" s="118"/>
      <c r="G34" s="118"/>
      <c r="H34" s="118"/>
      <c r="I34" s="17">
        <v>3752.12</v>
      </c>
      <c r="J34" s="18">
        <v>4840.24</v>
      </c>
    </row>
    <row r="35" spans="1:10" s="19" customFormat="1" ht="25.15" customHeight="1">
      <c r="A35" s="20" t="s">
        <v>68</v>
      </c>
      <c r="B35" s="21" t="s">
        <v>69</v>
      </c>
      <c r="C35" s="22" t="s">
        <v>70</v>
      </c>
      <c r="D35" s="21" t="s">
        <v>20</v>
      </c>
      <c r="E35" s="21" t="s">
        <v>36</v>
      </c>
      <c r="F35" s="23">
        <v>1.1499999999999999</v>
      </c>
      <c r="G35" s="23">
        <v>3262.71</v>
      </c>
      <c r="H35" s="23">
        <v>4208.8999999999996</v>
      </c>
      <c r="I35" s="23">
        <v>3752.12</v>
      </c>
      <c r="J35" s="24">
        <v>4840.24</v>
      </c>
    </row>
    <row r="36" spans="1:10" s="19" customFormat="1" ht="25.15" customHeight="1">
      <c r="A36" s="16" t="s">
        <v>71</v>
      </c>
      <c r="B36" s="118" t="s">
        <v>72</v>
      </c>
      <c r="C36" s="118"/>
      <c r="D36" s="118"/>
      <c r="E36" s="118"/>
      <c r="F36" s="118"/>
      <c r="G36" s="118"/>
      <c r="H36" s="118"/>
      <c r="I36" s="17">
        <v>5016.63</v>
      </c>
      <c r="J36" s="18">
        <v>6471.5</v>
      </c>
    </row>
    <row r="37" spans="1:10" s="19" customFormat="1" ht="25.15" customHeight="1">
      <c r="A37" s="20" t="s">
        <v>73</v>
      </c>
      <c r="B37" s="21" t="s">
        <v>74</v>
      </c>
      <c r="C37" s="22" t="s">
        <v>75</v>
      </c>
      <c r="D37" s="21" t="s">
        <v>20</v>
      </c>
      <c r="E37" s="21" t="s">
        <v>21</v>
      </c>
      <c r="F37" s="23">
        <v>73.59</v>
      </c>
      <c r="G37" s="23">
        <v>68.17</v>
      </c>
      <c r="H37" s="23">
        <v>87.94</v>
      </c>
      <c r="I37" s="23">
        <v>5016.63</v>
      </c>
      <c r="J37" s="24">
        <v>6471.5</v>
      </c>
    </row>
    <row r="38" spans="1:10" s="19" customFormat="1" ht="25.15" customHeight="1">
      <c r="A38" s="16" t="s">
        <v>76</v>
      </c>
      <c r="B38" s="118" t="s">
        <v>77</v>
      </c>
      <c r="C38" s="118"/>
      <c r="D38" s="118"/>
      <c r="E38" s="118"/>
      <c r="F38" s="118"/>
      <c r="G38" s="118"/>
      <c r="H38" s="118"/>
      <c r="I38" s="17">
        <v>31888.77</v>
      </c>
      <c r="J38" s="18">
        <v>41138.639999999999</v>
      </c>
    </row>
    <row r="39" spans="1:10" s="19" customFormat="1" ht="25.15" customHeight="1">
      <c r="A39" s="20" t="s">
        <v>78</v>
      </c>
      <c r="B39" s="21" t="s">
        <v>79</v>
      </c>
      <c r="C39" s="22" t="s">
        <v>80</v>
      </c>
      <c r="D39" s="21" t="s">
        <v>20</v>
      </c>
      <c r="E39" s="21" t="s">
        <v>21</v>
      </c>
      <c r="F39" s="23">
        <v>449.86</v>
      </c>
      <c r="G39" s="23">
        <v>68.260000000000005</v>
      </c>
      <c r="H39" s="23">
        <v>88.06</v>
      </c>
      <c r="I39" s="23">
        <v>30707.439999999999</v>
      </c>
      <c r="J39" s="24">
        <v>39614.67</v>
      </c>
    </row>
    <row r="40" spans="1:10" s="19" customFormat="1" ht="25.15" customHeight="1">
      <c r="A40" s="20" t="s">
        <v>81</v>
      </c>
      <c r="B40" s="21" t="s">
        <v>82</v>
      </c>
      <c r="C40" s="22" t="s">
        <v>83</v>
      </c>
      <c r="D40" s="21" t="s">
        <v>84</v>
      </c>
      <c r="E40" s="21" t="s">
        <v>85</v>
      </c>
      <c r="F40" s="23">
        <v>15.9</v>
      </c>
      <c r="G40" s="23">
        <v>58.5</v>
      </c>
      <c r="H40" s="23">
        <v>75.47</v>
      </c>
      <c r="I40" s="23">
        <v>930.15</v>
      </c>
      <c r="J40" s="24">
        <v>1199.97</v>
      </c>
    </row>
    <row r="41" spans="1:10" s="19" customFormat="1" ht="25.15" customHeight="1">
      <c r="A41" s="20" t="s">
        <v>86</v>
      </c>
      <c r="B41" s="21" t="s">
        <v>87</v>
      </c>
      <c r="C41" s="22" t="s">
        <v>88</v>
      </c>
      <c r="D41" s="21" t="s">
        <v>84</v>
      </c>
      <c r="E41" s="21" t="s">
        <v>85</v>
      </c>
      <c r="F41" s="23">
        <v>7.5</v>
      </c>
      <c r="G41" s="23">
        <v>33.49</v>
      </c>
      <c r="H41" s="23">
        <v>43.2</v>
      </c>
      <c r="I41" s="23">
        <v>251.18</v>
      </c>
      <c r="J41" s="24">
        <v>324</v>
      </c>
    </row>
    <row r="42" spans="1:10" s="19" customFormat="1" ht="25.15" customHeight="1">
      <c r="A42" s="16" t="s">
        <v>89</v>
      </c>
      <c r="B42" s="118" t="s">
        <v>90</v>
      </c>
      <c r="C42" s="118"/>
      <c r="D42" s="118"/>
      <c r="E42" s="118"/>
      <c r="F42" s="118"/>
      <c r="G42" s="118"/>
      <c r="H42" s="118"/>
      <c r="I42" s="17">
        <v>56528.160000000003</v>
      </c>
      <c r="J42" s="18">
        <v>72926.210000000006</v>
      </c>
    </row>
    <row r="43" spans="1:10" s="19" customFormat="1" ht="25.15" customHeight="1">
      <c r="A43" s="20" t="s">
        <v>91</v>
      </c>
      <c r="B43" s="21" t="s">
        <v>92</v>
      </c>
      <c r="C43" s="22" t="s">
        <v>93</v>
      </c>
      <c r="D43" s="21" t="s">
        <v>20</v>
      </c>
      <c r="E43" s="21" t="s">
        <v>21</v>
      </c>
      <c r="F43" s="23">
        <v>899.72</v>
      </c>
      <c r="G43" s="23">
        <v>10.89</v>
      </c>
      <c r="H43" s="23">
        <v>14.05</v>
      </c>
      <c r="I43" s="23">
        <v>9797.9500000000007</v>
      </c>
      <c r="J43" s="24">
        <v>12641.07</v>
      </c>
    </row>
    <row r="44" spans="1:10" s="19" customFormat="1" ht="25.15" customHeight="1">
      <c r="A44" s="20" t="s">
        <v>94</v>
      </c>
      <c r="B44" s="21" t="s">
        <v>95</v>
      </c>
      <c r="C44" s="22" t="s">
        <v>96</v>
      </c>
      <c r="D44" s="21" t="s">
        <v>20</v>
      </c>
      <c r="E44" s="21" t="s">
        <v>21</v>
      </c>
      <c r="F44" s="23">
        <v>811.07</v>
      </c>
      <c r="G44" s="23">
        <v>44.47</v>
      </c>
      <c r="H44" s="23">
        <v>57.37</v>
      </c>
      <c r="I44" s="23">
        <v>36068.28</v>
      </c>
      <c r="J44" s="24">
        <v>46531.09</v>
      </c>
    </row>
    <row r="45" spans="1:10" s="19" customFormat="1" ht="25.15" customHeight="1">
      <c r="A45" s="20" t="s">
        <v>97</v>
      </c>
      <c r="B45" s="21" t="s">
        <v>98</v>
      </c>
      <c r="C45" s="22" t="s">
        <v>99</v>
      </c>
      <c r="D45" s="21" t="s">
        <v>20</v>
      </c>
      <c r="E45" s="21" t="s">
        <v>21</v>
      </c>
      <c r="F45" s="23">
        <v>88.65</v>
      </c>
      <c r="G45" s="23">
        <v>82.33</v>
      </c>
      <c r="H45" s="23">
        <v>106.21</v>
      </c>
      <c r="I45" s="23">
        <v>7298.55</v>
      </c>
      <c r="J45" s="24">
        <v>9415.52</v>
      </c>
    </row>
    <row r="46" spans="1:10" s="19" customFormat="1" ht="25.15" customHeight="1">
      <c r="A46" s="20" t="s">
        <v>100</v>
      </c>
      <c r="B46" s="21" t="s">
        <v>101</v>
      </c>
      <c r="C46" s="22" t="s">
        <v>102</v>
      </c>
      <c r="D46" s="21" t="s">
        <v>20</v>
      </c>
      <c r="E46" s="21" t="s">
        <v>21</v>
      </c>
      <c r="F46" s="23">
        <v>88.65</v>
      </c>
      <c r="G46" s="23">
        <v>37.94</v>
      </c>
      <c r="H46" s="23">
        <v>48.94</v>
      </c>
      <c r="I46" s="23">
        <v>3363.38</v>
      </c>
      <c r="J46" s="24">
        <v>4338.53</v>
      </c>
    </row>
    <row r="47" spans="1:10" s="19" customFormat="1" ht="25.15" customHeight="1">
      <c r="A47" s="16" t="s">
        <v>103</v>
      </c>
      <c r="B47" s="118" t="s">
        <v>104</v>
      </c>
      <c r="C47" s="118"/>
      <c r="D47" s="118"/>
      <c r="E47" s="118"/>
      <c r="F47" s="118"/>
      <c r="G47" s="118"/>
      <c r="H47" s="118"/>
      <c r="I47" s="17">
        <v>37004.480000000003</v>
      </c>
      <c r="J47" s="18">
        <v>47735.6</v>
      </c>
    </row>
    <row r="48" spans="1:10" s="19" customFormat="1" ht="25.15" customHeight="1">
      <c r="A48" s="20" t="s">
        <v>105</v>
      </c>
      <c r="B48" s="21" t="s">
        <v>106</v>
      </c>
      <c r="C48" s="22" t="s">
        <v>107</v>
      </c>
      <c r="D48" s="21" t="s">
        <v>20</v>
      </c>
      <c r="E48" s="21" t="s">
        <v>21</v>
      </c>
      <c r="F48" s="23">
        <v>107.59</v>
      </c>
      <c r="G48" s="23">
        <v>68.510000000000005</v>
      </c>
      <c r="H48" s="23">
        <v>88.38</v>
      </c>
      <c r="I48" s="23">
        <v>7370.99</v>
      </c>
      <c r="J48" s="24">
        <v>9508.7999999999993</v>
      </c>
    </row>
    <row r="49" spans="1:10" s="19" customFormat="1" ht="25.15" customHeight="1">
      <c r="A49" s="20" t="s">
        <v>108</v>
      </c>
      <c r="B49" s="21" t="s">
        <v>109</v>
      </c>
      <c r="C49" s="22" t="s">
        <v>110</v>
      </c>
      <c r="D49" s="21" t="s">
        <v>20</v>
      </c>
      <c r="E49" s="21" t="s">
        <v>21</v>
      </c>
      <c r="F49" s="23">
        <v>107.59</v>
      </c>
      <c r="G49" s="23">
        <v>36.18</v>
      </c>
      <c r="H49" s="23">
        <v>46.67</v>
      </c>
      <c r="I49" s="23">
        <v>3892.61</v>
      </c>
      <c r="J49" s="24">
        <v>5021.2299999999996</v>
      </c>
    </row>
    <row r="50" spans="1:10" s="19" customFormat="1" ht="25.15" customHeight="1">
      <c r="A50" s="20" t="s">
        <v>111</v>
      </c>
      <c r="B50" s="21" t="s">
        <v>112</v>
      </c>
      <c r="C50" s="22" t="s">
        <v>113</v>
      </c>
      <c r="D50" s="21" t="s">
        <v>20</v>
      </c>
      <c r="E50" s="21" t="s">
        <v>21</v>
      </c>
      <c r="F50" s="23">
        <v>129.82</v>
      </c>
      <c r="G50" s="23">
        <v>116.37</v>
      </c>
      <c r="H50" s="23">
        <v>150.12</v>
      </c>
      <c r="I50" s="23">
        <v>15107.15</v>
      </c>
      <c r="J50" s="24">
        <v>19488.580000000002</v>
      </c>
    </row>
    <row r="51" spans="1:10" s="19" customFormat="1" ht="25.15" customHeight="1">
      <c r="A51" s="20" t="s">
        <v>114</v>
      </c>
      <c r="B51" s="21" t="s">
        <v>115</v>
      </c>
      <c r="C51" s="22" t="s">
        <v>116</v>
      </c>
      <c r="D51" s="21" t="s">
        <v>20</v>
      </c>
      <c r="E51" s="21" t="s">
        <v>21</v>
      </c>
      <c r="F51" s="23">
        <v>107.59</v>
      </c>
      <c r="G51" s="23">
        <v>91.05</v>
      </c>
      <c r="H51" s="23">
        <v>117.45</v>
      </c>
      <c r="I51" s="23">
        <v>9796.07</v>
      </c>
      <c r="J51" s="24">
        <v>12636.45</v>
      </c>
    </row>
    <row r="52" spans="1:10" s="19" customFormat="1" ht="25.15" customHeight="1">
      <c r="A52" s="20" t="s">
        <v>117</v>
      </c>
      <c r="B52" s="21" t="s">
        <v>115</v>
      </c>
      <c r="C52" s="22" t="s">
        <v>118</v>
      </c>
      <c r="D52" s="21" t="s">
        <v>20</v>
      </c>
      <c r="E52" s="21" t="s">
        <v>21</v>
      </c>
      <c r="F52" s="23">
        <v>9.1999999999999993</v>
      </c>
      <c r="G52" s="23">
        <v>91.05</v>
      </c>
      <c r="H52" s="23">
        <v>117.45</v>
      </c>
      <c r="I52" s="23">
        <v>837.66</v>
      </c>
      <c r="J52" s="24">
        <v>1080.54</v>
      </c>
    </row>
    <row r="53" spans="1:10" s="19" customFormat="1" ht="25.15" customHeight="1">
      <c r="A53" s="16" t="s">
        <v>119</v>
      </c>
      <c r="B53" s="118" t="s">
        <v>120</v>
      </c>
      <c r="C53" s="118"/>
      <c r="D53" s="118"/>
      <c r="E53" s="118"/>
      <c r="F53" s="118"/>
      <c r="G53" s="118"/>
      <c r="H53" s="118"/>
      <c r="I53" s="17">
        <v>27865.42</v>
      </c>
      <c r="J53" s="18">
        <v>35946.480000000003</v>
      </c>
    </row>
    <row r="54" spans="1:10" s="19" customFormat="1" ht="25.15" customHeight="1">
      <c r="A54" s="16" t="s">
        <v>121</v>
      </c>
      <c r="B54" s="118" t="s">
        <v>122</v>
      </c>
      <c r="C54" s="118"/>
      <c r="D54" s="118"/>
      <c r="E54" s="118"/>
      <c r="F54" s="118"/>
      <c r="G54" s="118"/>
      <c r="H54" s="118"/>
      <c r="I54" s="17">
        <v>27865.42</v>
      </c>
      <c r="J54" s="18">
        <v>35946.480000000003</v>
      </c>
    </row>
    <row r="55" spans="1:10" s="19" customFormat="1" ht="25.15" customHeight="1">
      <c r="A55" s="20" t="s">
        <v>123</v>
      </c>
      <c r="B55" s="21" t="s">
        <v>124</v>
      </c>
      <c r="C55" s="22" t="s">
        <v>125</v>
      </c>
      <c r="D55" s="21" t="s">
        <v>20</v>
      </c>
      <c r="E55" s="21" t="s">
        <v>126</v>
      </c>
      <c r="F55" s="23">
        <v>27</v>
      </c>
      <c r="G55" s="23">
        <v>234.35</v>
      </c>
      <c r="H55" s="23">
        <v>302.31</v>
      </c>
      <c r="I55" s="23">
        <v>6327.45</v>
      </c>
      <c r="J55" s="24">
        <v>8162.37</v>
      </c>
    </row>
    <row r="56" spans="1:10" s="19" customFormat="1" ht="25.15" customHeight="1">
      <c r="A56" s="20" t="s">
        <v>127</v>
      </c>
      <c r="B56" s="21" t="s">
        <v>128</v>
      </c>
      <c r="C56" s="22" t="s">
        <v>129</v>
      </c>
      <c r="D56" s="21" t="s">
        <v>20</v>
      </c>
      <c r="E56" s="21" t="s">
        <v>126</v>
      </c>
      <c r="F56" s="23">
        <v>26</v>
      </c>
      <c r="G56" s="23">
        <v>492.4</v>
      </c>
      <c r="H56" s="23">
        <v>635.20000000000005</v>
      </c>
      <c r="I56" s="23">
        <v>12802.4</v>
      </c>
      <c r="J56" s="24">
        <v>16515.2</v>
      </c>
    </row>
    <row r="57" spans="1:10" s="19" customFormat="1" ht="25.15" customHeight="1">
      <c r="A57" s="20" t="s">
        <v>130</v>
      </c>
      <c r="B57" s="21" t="s">
        <v>131</v>
      </c>
      <c r="C57" s="22" t="s">
        <v>132</v>
      </c>
      <c r="D57" s="21" t="s">
        <v>20</v>
      </c>
      <c r="E57" s="21" t="s">
        <v>133</v>
      </c>
      <c r="F57" s="23">
        <v>1</v>
      </c>
      <c r="G57" s="23">
        <v>770.51</v>
      </c>
      <c r="H57" s="23">
        <v>993.96</v>
      </c>
      <c r="I57" s="23">
        <v>770.51</v>
      </c>
      <c r="J57" s="24">
        <v>993.96</v>
      </c>
    </row>
    <row r="58" spans="1:10" s="19" customFormat="1" ht="25.15" customHeight="1">
      <c r="A58" s="20" t="s">
        <v>134</v>
      </c>
      <c r="B58" s="21" t="s">
        <v>135</v>
      </c>
      <c r="C58" s="22" t="s">
        <v>136</v>
      </c>
      <c r="D58" s="21" t="s">
        <v>20</v>
      </c>
      <c r="E58" s="21" t="s">
        <v>133</v>
      </c>
      <c r="F58" s="23">
        <v>5</v>
      </c>
      <c r="G58" s="23">
        <v>105.26</v>
      </c>
      <c r="H58" s="23">
        <v>135.79</v>
      </c>
      <c r="I58" s="23">
        <v>526.29999999999995</v>
      </c>
      <c r="J58" s="24">
        <v>678.95</v>
      </c>
    </row>
    <row r="59" spans="1:10" s="19" customFormat="1" ht="25.15" customHeight="1">
      <c r="A59" s="20" t="s">
        <v>137</v>
      </c>
      <c r="B59" s="21" t="s">
        <v>138</v>
      </c>
      <c r="C59" s="22" t="s">
        <v>139</v>
      </c>
      <c r="D59" s="21" t="s">
        <v>20</v>
      </c>
      <c r="E59" s="21" t="s">
        <v>133</v>
      </c>
      <c r="F59" s="23">
        <v>6</v>
      </c>
      <c r="G59" s="23">
        <v>321.20999999999998</v>
      </c>
      <c r="H59" s="23">
        <v>414.36</v>
      </c>
      <c r="I59" s="23">
        <v>1927.26</v>
      </c>
      <c r="J59" s="24">
        <v>2486.16</v>
      </c>
    </row>
    <row r="60" spans="1:10" s="19" customFormat="1" ht="25.15" customHeight="1">
      <c r="A60" s="20" t="s">
        <v>140</v>
      </c>
      <c r="B60" s="21" t="s">
        <v>141</v>
      </c>
      <c r="C60" s="22" t="s">
        <v>142</v>
      </c>
      <c r="D60" s="21" t="s">
        <v>20</v>
      </c>
      <c r="E60" s="21" t="s">
        <v>133</v>
      </c>
      <c r="F60" s="23">
        <v>1</v>
      </c>
      <c r="G60" s="23">
        <v>583.92999999999995</v>
      </c>
      <c r="H60" s="23">
        <v>753.27</v>
      </c>
      <c r="I60" s="23">
        <v>583.92999999999995</v>
      </c>
      <c r="J60" s="24">
        <v>753.27</v>
      </c>
    </row>
    <row r="61" spans="1:10" s="19" customFormat="1" ht="25.15" customHeight="1">
      <c r="A61" s="20" t="s">
        <v>143</v>
      </c>
      <c r="B61" s="21" t="s">
        <v>144</v>
      </c>
      <c r="C61" s="22" t="s">
        <v>145</v>
      </c>
      <c r="D61" s="21" t="s">
        <v>20</v>
      </c>
      <c r="E61" s="21" t="s">
        <v>133</v>
      </c>
      <c r="F61" s="23">
        <v>2</v>
      </c>
      <c r="G61" s="23">
        <v>283.41000000000003</v>
      </c>
      <c r="H61" s="23">
        <v>365.6</v>
      </c>
      <c r="I61" s="23">
        <v>566.82000000000005</v>
      </c>
      <c r="J61" s="24">
        <v>731.2</v>
      </c>
    </row>
    <row r="62" spans="1:10" s="19" customFormat="1" ht="25.15" customHeight="1">
      <c r="A62" s="20" t="s">
        <v>146</v>
      </c>
      <c r="B62" s="21" t="s">
        <v>147</v>
      </c>
      <c r="C62" s="22" t="s">
        <v>148</v>
      </c>
      <c r="D62" s="21" t="s">
        <v>20</v>
      </c>
      <c r="E62" s="21" t="s">
        <v>85</v>
      </c>
      <c r="F62" s="23">
        <v>145</v>
      </c>
      <c r="G62" s="23">
        <v>13.41</v>
      </c>
      <c r="H62" s="23">
        <v>17.3</v>
      </c>
      <c r="I62" s="23">
        <v>1944.45</v>
      </c>
      <c r="J62" s="24">
        <v>2508.5</v>
      </c>
    </row>
    <row r="63" spans="1:10" s="19" customFormat="1" ht="25.15" customHeight="1">
      <c r="A63" s="20" t="s">
        <v>149</v>
      </c>
      <c r="B63" s="21" t="s">
        <v>150</v>
      </c>
      <c r="C63" s="22" t="s">
        <v>151</v>
      </c>
      <c r="D63" s="21" t="s">
        <v>20</v>
      </c>
      <c r="E63" s="21" t="s">
        <v>85</v>
      </c>
      <c r="F63" s="23">
        <v>25</v>
      </c>
      <c r="G63" s="23">
        <v>16.149999999999999</v>
      </c>
      <c r="H63" s="23">
        <v>20.83</v>
      </c>
      <c r="I63" s="23">
        <v>403.75</v>
      </c>
      <c r="J63" s="24">
        <v>520.75</v>
      </c>
    </row>
    <row r="64" spans="1:10" s="19" customFormat="1" ht="25.15" customHeight="1">
      <c r="A64" s="20" t="s">
        <v>152</v>
      </c>
      <c r="B64" s="21" t="s">
        <v>153</v>
      </c>
      <c r="C64" s="22" t="s">
        <v>154</v>
      </c>
      <c r="D64" s="21" t="s">
        <v>20</v>
      </c>
      <c r="E64" s="21" t="s">
        <v>133</v>
      </c>
      <c r="F64" s="23">
        <v>30</v>
      </c>
      <c r="G64" s="23">
        <v>22.48</v>
      </c>
      <c r="H64" s="23">
        <v>29</v>
      </c>
      <c r="I64" s="23">
        <v>674.4</v>
      </c>
      <c r="J64" s="24">
        <v>870</v>
      </c>
    </row>
    <row r="65" spans="1:10" s="19" customFormat="1" ht="25.15" customHeight="1">
      <c r="A65" s="20" t="s">
        <v>155</v>
      </c>
      <c r="B65" s="21" t="s">
        <v>156</v>
      </c>
      <c r="C65" s="22" t="s">
        <v>157</v>
      </c>
      <c r="D65" s="21" t="s">
        <v>20</v>
      </c>
      <c r="E65" s="21" t="s">
        <v>133</v>
      </c>
      <c r="F65" s="23">
        <v>5</v>
      </c>
      <c r="G65" s="23">
        <v>53.25</v>
      </c>
      <c r="H65" s="23">
        <v>68.69</v>
      </c>
      <c r="I65" s="23">
        <v>266.25</v>
      </c>
      <c r="J65" s="24">
        <v>343.45</v>
      </c>
    </row>
    <row r="66" spans="1:10" s="19" customFormat="1" ht="25.15" customHeight="1">
      <c r="A66" s="20" t="s">
        <v>158</v>
      </c>
      <c r="B66" s="21" t="s">
        <v>159</v>
      </c>
      <c r="C66" s="22" t="s">
        <v>160</v>
      </c>
      <c r="D66" s="21" t="s">
        <v>84</v>
      </c>
      <c r="E66" s="21" t="s">
        <v>133</v>
      </c>
      <c r="F66" s="23">
        <v>27</v>
      </c>
      <c r="G66" s="23">
        <v>39.700000000000003</v>
      </c>
      <c r="H66" s="23">
        <v>51.21</v>
      </c>
      <c r="I66" s="23">
        <v>1071.9000000000001</v>
      </c>
      <c r="J66" s="24">
        <v>1382.67</v>
      </c>
    </row>
    <row r="67" spans="1:10" s="19" customFormat="1" ht="25.15" customHeight="1">
      <c r="A67" s="16" t="s">
        <v>161</v>
      </c>
      <c r="B67" s="118" t="s">
        <v>162</v>
      </c>
      <c r="C67" s="118"/>
      <c r="D67" s="118"/>
      <c r="E67" s="118"/>
      <c r="F67" s="118"/>
      <c r="G67" s="118"/>
      <c r="H67" s="118"/>
      <c r="I67" s="17">
        <v>23442.46</v>
      </c>
      <c r="J67" s="18">
        <v>30240.84</v>
      </c>
    </row>
    <row r="68" spans="1:10" s="19" customFormat="1" ht="25.15" customHeight="1">
      <c r="A68" s="20" t="s">
        <v>163</v>
      </c>
      <c r="B68" s="21" t="s">
        <v>164</v>
      </c>
      <c r="C68" s="22" t="s">
        <v>165</v>
      </c>
      <c r="D68" s="21" t="s">
        <v>20</v>
      </c>
      <c r="E68" s="21" t="s">
        <v>126</v>
      </c>
      <c r="F68" s="23">
        <v>16</v>
      </c>
      <c r="G68" s="23">
        <v>391.72</v>
      </c>
      <c r="H68" s="23">
        <v>505.32</v>
      </c>
      <c r="I68" s="23">
        <v>6267.52</v>
      </c>
      <c r="J68" s="24">
        <v>8085.12</v>
      </c>
    </row>
    <row r="69" spans="1:10" s="19" customFormat="1" ht="25.15" customHeight="1">
      <c r="A69" s="20" t="s">
        <v>166</v>
      </c>
      <c r="B69" s="21" t="s">
        <v>167</v>
      </c>
      <c r="C69" s="22" t="s">
        <v>168</v>
      </c>
      <c r="D69" s="21" t="s">
        <v>20</v>
      </c>
      <c r="E69" s="21" t="s">
        <v>126</v>
      </c>
      <c r="F69" s="23">
        <v>12</v>
      </c>
      <c r="G69" s="23">
        <v>469.4</v>
      </c>
      <c r="H69" s="23">
        <v>605.53</v>
      </c>
      <c r="I69" s="23">
        <v>5632.8</v>
      </c>
      <c r="J69" s="24">
        <v>7266.36</v>
      </c>
    </row>
    <row r="70" spans="1:10" s="19" customFormat="1" ht="25.15" customHeight="1">
      <c r="A70" s="20" t="s">
        <v>169</v>
      </c>
      <c r="B70" s="21" t="s">
        <v>170</v>
      </c>
      <c r="C70" s="22" t="s">
        <v>171</v>
      </c>
      <c r="D70" s="21" t="s">
        <v>20</v>
      </c>
      <c r="E70" s="21" t="s">
        <v>126</v>
      </c>
      <c r="F70" s="23">
        <v>3</v>
      </c>
      <c r="G70" s="23">
        <v>200.13</v>
      </c>
      <c r="H70" s="23">
        <v>258.17</v>
      </c>
      <c r="I70" s="23">
        <v>600.39</v>
      </c>
      <c r="J70" s="24">
        <v>774.51</v>
      </c>
    </row>
    <row r="71" spans="1:10" s="19" customFormat="1" ht="25.15" customHeight="1">
      <c r="A71" s="20" t="s">
        <v>172</v>
      </c>
      <c r="B71" s="21" t="s">
        <v>173</v>
      </c>
      <c r="C71" s="22" t="s">
        <v>174</v>
      </c>
      <c r="D71" s="21" t="s">
        <v>20</v>
      </c>
      <c r="E71" s="21" t="s">
        <v>133</v>
      </c>
      <c r="F71" s="23">
        <v>1</v>
      </c>
      <c r="G71" s="23">
        <v>4784.46</v>
      </c>
      <c r="H71" s="23">
        <v>6171.95</v>
      </c>
      <c r="I71" s="23">
        <v>4784.46</v>
      </c>
      <c r="J71" s="24">
        <v>6171.95</v>
      </c>
    </row>
    <row r="72" spans="1:10" s="19" customFormat="1" ht="25.15" customHeight="1">
      <c r="A72" s="20" t="s">
        <v>175</v>
      </c>
      <c r="B72" s="21" t="s">
        <v>176</v>
      </c>
      <c r="C72" s="22" t="s">
        <v>177</v>
      </c>
      <c r="D72" s="21" t="s">
        <v>20</v>
      </c>
      <c r="E72" s="21" t="s">
        <v>133</v>
      </c>
      <c r="F72" s="23">
        <v>1</v>
      </c>
      <c r="G72" s="23">
        <v>2984.7</v>
      </c>
      <c r="H72" s="23">
        <v>3850.26</v>
      </c>
      <c r="I72" s="23">
        <v>2984.7</v>
      </c>
      <c r="J72" s="24">
        <v>3850.26</v>
      </c>
    </row>
    <row r="73" spans="1:10" s="19" customFormat="1" ht="25.15" customHeight="1">
      <c r="A73" s="20" t="s">
        <v>178</v>
      </c>
      <c r="B73" s="21" t="s">
        <v>179</v>
      </c>
      <c r="C73" s="22" t="s">
        <v>180</v>
      </c>
      <c r="D73" s="21" t="s">
        <v>84</v>
      </c>
      <c r="E73" s="21" t="s">
        <v>133</v>
      </c>
      <c r="F73" s="23">
        <v>1</v>
      </c>
      <c r="G73" s="23">
        <v>152.41</v>
      </c>
      <c r="H73" s="23">
        <v>196.61</v>
      </c>
      <c r="I73" s="23">
        <v>152.41</v>
      </c>
      <c r="J73" s="24">
        <v>196.61</v>
      </c>
    </row>
    <row r="74" spans="1:10" s="19" customFormat="1" ht="25.15" customHeight="1">
      <c r="A74" s="20" t="s">
        <v>181</v>
      </c>
      <c r="B74" s="21" t="s">
        <v>182</v>
      </c>
      <c r="C74" s="22" t="s">
        <v>183</v>
      </c>
      <c r="D74" s="21" t="s">
        <v>84</v>
      </c>
      <c r="E74" s="21" t="s">
        <v>133</v>
      </c>
      <c r="F74" s="23">
        <v>3</v>
      </c>
      <c r="G74" s="23">
        <v>195.76</v>
      </c>
      <c r="H74" s="23">
        <v>252.53</v>
      </c>
      <c r="I74" s="23">
        <v>587.28</v>
      </c>
      <c r="J74" s="24">
        <v>757.59</v>
      </c>
    </row>
    <row r="75" spans="1:10" s="19" customFormat="1" ht="25.15" customHeight="1">
      <c r="A75" s="20" t="s">
        <v>184</v>
      </c>
      <c r="B75" s="21" t="s">
        <v>185</v>
      </c>
      <c r="C75" s="22" t="s">
        <v>186</v>
      </c>
      <c r="D75" s="21" t="s">
        <v>20</v>
      </c>
      <c r="E75" s="21" t="s">
        <v>133</v>
      </c>
      <c r="F75" s="23">
        <v>1</v>
      </c>
      <c r="G75" s="23">
        <v>2432.9</v>
      </c>
      <c r="H75" s="23">
        <v>3138.44</v>
      </c>
      <c r="I75" s="23">
        <v>2432.9</v>
      </c>
      <c r="J75" s="24">
        <v>3138.44</v>
      </c>
    </row>
    <row r="76" spans="1:10" s="19" customFormat="1" ht="25.15" customHeight="1">
      <c r="A76" s="16" t="s">
        <v>187</v>
      </c>
      <c r="B76" s="118" t="s">
        <v>188</v>
      </c>
      <c r="C76" s="118"/>
      <c r="D76" s="118"/>
      <c r="E76" s="118"/>
      <c r="F76" s="118"/>
      <c r="G76" s="118"/>
      <c r="H76" s="118"/>
      <c r="I76" s="17">
        <v>10895.64</v>
      </c>
      <c r="J76" s="18">
        <v>14055.26</v>
      </c>
    </row>
    <row r="77" spans="1:10" s="19" customFormat="1" ht="25.15" customHeight="1">
      <c r="A77" s="20" t="s">
        <v>189</v>
      </c>
      <c r="B77" s="21" t="s">
        <v>190</v>
      </c>
      <c r="C77" s="22" t="s">
        <v>191</v>
      </c>
      <c r="D77" s="21" t="s">
        <v>20</v>
      </c>
      <c r="E77" s="21" t="s">
        <v>21</v>
      </c>
      <c r="F77" s="23">
        <v>116.03</v>
      </c>
      <c r="G77" s="23">
        <v>51.66</v>
      </c>
      <c r="H77" s="23">
        <v>66.64</v>
      </c>
      <c r="I77" s="23">
        <v>5994.11</v>
      </c>
      <c r="J77" s="24">
        <v>7732.24</v>
      </c>
    </row>
    <row r="78" spans="1:10" s="19" customFormat="1" ht="25.15" customHeight="1">
      <c r="A78" s="20" t="s">
        <v>192</v>
      </c>
      <c r="B78" s="21" t="s">
        <v>193</v>
      </c>
      <c r="C78" s="22" t="s">
        <v>194</v>
      </c>
      <c r="D78" s="21" t="s">
        <v>20</v>
      </c>
      <c r="E78" s="21" t="s">
        <v>21</v>
      </c>
      <c r="F78" s="23">
        <v>116.04</v>
      </c>
      <c r="G78" s="23">
        <v>42.24</v>
      </c>
      <c r="H78" s="23">
        <v>54.49</v>
      </c>
      <c r="I78" s="23">
        <v>4901.53</v>
      </c>
      <c r="J78" s="24">
        <v>6323.02</v>
      </c>
    </row>
    <row r="79" spans="1:10" s="19" customFormat="1" ht="25.15" customHeight="1">
      <c r="A79" s="16" t="s">
        <v>195</v>
      </c>
      <c r="B79" s="118" t="s">
        <v>196</v>
      </c>
      <c r="C79" s="118"/>
      <c r="D79" s="118"/>
      <c r="E79" s="118"/>
      <c r="F79" s="118"/>
      <c r="G79" s="118"/>
      <c r="H79" s="118"/>
      <c r="I79" s="17">
        <v>23935.98</v>
      </c>
      <c r="J79" s="18">
        <v>30877.4</v>
      </c>
    </row>
    <row r="80" spans="1:10" s="19" customFormat="1" ht="25.15" customHeight="1">
      <c r="A80" s="20" t="s">
        <v>197</v>
      </c>
      <c r="B80" s="21" t="s">
        <v>198</v>
      </c>
      <c r="C80" s="22" t="s">
        <v>199</v>
      </c>
      <c r="D80" s="21" t="s">
        <v>20</v>
      </c>
      <c r="E80" s="21" t="s">
        <v>21</v>
      </c>
      <c r="F80" s="23">
        <v>12.18</v>
      </c>
      <c r="G80" s="23">
        <v>449.53</v>
      </c>
      <c r="H80" s="23">
        <v>579.89</v>
      </c>
      <c r="I80" s="23">
        <v>5475.28</v>
      </c>
      <c r="J80" s="24">
        <v>7063.06</v>
      </c>
    </row>
    <row r="81" spans="1:10" s="19" customFormat="1" ht="25.15" customHeight="1">
      <c r="A81" s="20" t="s">
        <v>200</v>
      </c>
      <c r="B81" s="21" t="s">
        <v>201</v>
      </c>
      <c r="C81" s="22" t="s">
        <v>202</v>
      </c>
      <c r="D81" s="21" t="s">
        <v>84</v>
      </c>
      <c r="E81" s="21" t="s">
        <v>21</v>
      </c>
      <c r="F81" s="23">
        <v>17.5</v>
      </c>
      <c r="G81" s="23">
        <v>337.2</v>
      </c>
      <c r="H81" s="23">
        <v>434.99</v>
      </c>
      <c r="I81" s="23">
        <v>5901</v>
      </c>
      <c r="J81" s="24">
        <v>7612.33</v>
      </c>
    </row>
    <row r="82" spans="1:10" s="19" customFormat="1" ht="25.15" customHeight="1">
      <c r="A82" s="20" t="s">
        <v>203</v>
      </c>
      <c r="B82" s="21" t="s">
        <v>204</v>
      </c>
      <c r="C82" s="22" t="s">
        <v>205</v>
      </c>
      <c r="D82" s="21" t="s">
        <v>20</v>
      </c>
      <c r="E82" s="21" t="s">
        <v>21</v>
      </c>
      <c r="F82" s="23">
        <v>23.86</v>
      </c>
      <c r="G82" s="23">
        <v>401.14</v>
      </c>
      <c r="H82" s="23">
        <v>517.47</v>
      </c>
      <c r="I82" s="23">
        <v>9571.2000000000007</v>
      </c>
      <c r="J82" s="24">
        <v>12346.83</v>
      </c>
    </row>
    <row r="83" spans="1:10" s="19" customFormat="1" ht="25.15" customHeight="1">
      <c r="A83" s="20" t="s">
        <v>206</v>
      </c>
      <c r="B83" s="21" t="s">
        <v>207</v>
      </c>
      <c r="C83" s="22" t="s">
        <v>208</v>
      </c>
      <c r="D83" s="21" t="s">
        <v>20</v>
      </c>
      <c r="E83" s="21" t="s">
        <v>21</v>
      </c>
      <c r="F83" s="23">
        <v>8.91</v>
      </c>
      <c r="G83" s="23">
        <v>335.41</v>
      </c>
      <c r="H83" s="23">
        <v>432.68</v>
      </c>
      <c r="I83" s="23">
        <v>2988.5</v>
      </c>
      <c r="J83" s="24">
        <v>3855.18</v>
      </c>
    </row>
    <row r="84" spans="1:10" s="19" customFormat="1" ht="25.15" customHeight="1">
      <c r="A84" s="16" t="s">
        <v>209</v>
      </c>
      <c r="B84" s="118" t="s">
        <v>210</v>
      </c>
      <c r="C84" s="118"/>
      <c r="D84" s="118"/>
      <c r="E84" s="118"/>
      <c r="F84" s="118"/>
      <c r="G84" s="118"/>
      <c r="H84" s="118"/>
      <c r="I84" s="17">
        <v>65416.160000000003</v>
      </c>
      <c r="J84" s="18">
        <v>84382.23</v>
      </c>
    </row>
    <row r="85" spans="1:10" s="19" customFormat="1" ht="25.15" customHeight="1">
      <c r="A85" s="20" t="s">
        <v>211</v>
      </c>
      <c r="B85" s="21" t="s">
        <v>212</v>
      </c>
      <c r="C85" s="22" t="s">
        <v>213</v>
      </c>
      <c r="D85" s="21" t="s">
        <v>20</v>
      </c>
      <c r="E85" s="21" t="s">
        <v>21</v>
      </c>
      <c r="F85" s="23">
        <v>907.89</v>
      </c>
      <c r="G85" s="23">
        <v>42.67</v>
      </c>
      <c r="H85" s="23">
        <v>55.04</v>
      </c>
      <c r="I85" s="23">
        <v>38739.67</v>
      </c>
      <c r="J85" s="24">
        <v>49970.27</v>
      </c>
    </row>
    <row r="86" spans="1:10" s="19" customFormat="1" ht="25.15" customHeight="1">
      <c r="A86" s="20" t="s">
        <v>214</v>
      </c>
      <c r="B86" s="21" t="s">
        <v>215</v>
      </c>
      <c r="C86" s="22" t="s">
        <v>216</v>
      </c>
      <c r="D86" s="21" t="s">
        <v>20</v>
      </c>
      <c r="E86" s="21" t="s">
        <v>21</v>
      </c>
      <c r="F86" s="23">
        <v>627.35</v>
      </c>
      <c r="G86" s="23">
        <v>36.76</v>
      </c>
      <c r="H86" s="23">
        <v>47.42</v>
      </c>
      <c r="I86" s="23">
        <v>23061.39</v>
      </c>
      <c r="J86" s="24">
        <v>29748.94</v>
      </c>
    </row>
    <row r="87" spans="1:10" s="19" customFormat="1" ht="25.15" customHeight="1">
      <c r="A87" s="20" t="s">
        <v>217</v>
      </c>
      <c r="B87" s="21" t="s">
        <v>218</v>
      </c>
      <c r="C87" s="22" t="s">
        <v>219</v>
      </c>
      <c r="D87" s="21" t="s">
        <v>20</v>
      </c>
      <c r="E87" s="21" t="s">
        <v>21</v>
      </c>
      <c r="F87" s="23">
        <v>202.3</v>
      </c>
      <c r="G87" s="23">
        <v>17.87</v>
      </c>
      <c r="H87" s="23">
        <v>23.05</v>
      </c>
      <c r="I87" s="23">
        <v>3615.1</v>
      </c>
      <c r="J87" s="24">
        <v>4663.0200000000004</v>
      </c>
    </row>
    <row r="88" spans="1:10" s="19" customFormat="1" ht="25.15" customHeight="1">
      <c r="A88" s="16" t="s">
        <v>220</v>
      </c>
      <c r="B88" s="118" t="s">
        <v>221</v>
      </c>
      <c r="C88" s="118"/>
      <c r="D88" s="118"/>
      <c r="E88" s="118"/>
      <c r="F88" s="118"/>
      <c r="G88" s="118"/>
      <c r="H88" s="118"/>
      <c r="I88" s="17">
        <v>9657.3700000000008</v>
      </c>
      <c r="J88" s="18">
        <v>12458</v>
      </c>
    </row>
    <row r="89" spans="1:10" s="19" customFormat="1" ht="25.15" customHeight="1">
      <c r="A89" s="20" t="s">
        <v>222</v>
      </c>
      <c r="B89" s="21" t="s">
        <v>223</v>
      </c>
      <c r="C89" s="22" t="s">
        <v>224</v>
      </c>
      <c r="D89" s="21" t="s">
        <v>20</v>
      </c>
      <c r="E89" s="21" t="s">
        <v>133</v>
      </c>
      <c r="F89" s="23">
        <v>2</v>
      </c>
      <c r="G89" s="23">
        <v>420.62</v>
      </c>
      <c r="H89" s="23">
        <v>542.6</v>
      </c>
      <c r="I89" s="23">
        <v>841.24</v>
      </c>
      <c r="J89" s="24">
        <v>1085.2</v>
      </c>
    </row>
    <row r="90" spans="1:10" s="19" customFormat="1" ht="25.15" customHeight="1">
      <c r="A90" s="20" t="s">
        <v>225</v>
      </c>
      <c r="B90" s="21" t="s">
        <v>226</v>
      </c>
      <c r="C90" s="22" t="s">
        <v>227</v>
      </c>
      <c r="D90" s="21" t="s">
        <v>20</v>
      </c>
      <c r="E90" s="21" t="s">
        <v>133</v>
      </c>
      <c r="F90" s="23">
        <v>2</v>
      </c>
      <c r="G90" s="23">
        <v>599.94000000000005</v>
      </c>
      <c r="H90" s="23">
        <v>773.92</v>
      </c>
      <c r="I90" s="23">
        <v>1199.8800000000001</v>
      </c>
      <c r="J90" s="24">
        <v>1547.84</v>
      </c>
    </row>
    <row r="91" spans="1:10" s="19" customFormat="1" ht="25.15" customHeight="1">
      <c r="A91" s="20" t="s">
        <v>228</v>
      </c>
      <c r="B91" s="21" t="s">
        <v>229</v>
      </c>
      <c r="C91" s="22" t="s">
        <v>230</v>
      </c>
      <c r="D91" s="21" t="s">
        <v>20</v>
      </c>
      <c r="E91" s="21" t="s">
        <v>133</v>
      </c>
      <c r="F91" s="23">
        <v>1</v>
      </c>
      <c r="G91" s="23">
        <v>29.61</v>
      </c>
      <c r="H91" s="23">
        <v>38.200000000000003</v>
      </c>
      <c r="I91" s="23">
        <v>29.61</v>
      </c>
      <c r="J91" s="24">
        <v>38.200000000000003</v>
      </c>
    </row>
    <row r="92" spans="1:10" s="19" customFormat="1" ht="25.15" customHeight="1">
      <c r="A92" s="20" t="s">
        <v>231</v>
      </c>
      <c r="B92" s="21" t="s">
        <v>229</v>
      </c>
      <c r="C92" s="22" t="s">
        <v>230</v>
      </c>
      <c r="D92" s="21" t="s">
        <v>20</v>
      </c>
      <c r="E92" s="21" t="s">
        <v>133</v>
      </c>
      <c r="F92" s="23">
        <v>2</v>
      </c>
      <c r="G92" s="23">
        <v>29.61</v>
      </c>
      <c r="H92" s="23">
        <v>38.200000000000003</v>
      </c>
      <c r="I92" s="23">
        <v>59.22</v>
      </c>
      <c r="J92" s="24">
        <v>76.400000000000006</v>
      </c>
    </row>
    <row r="93" spans="1:10" s="19" customFormat="1" ht="25.15" customHeight="1">
      <c r="A93" s="20" t="s">
        <v>232</v>
      </c>
      <c r="B93" s="21" t="s">
        <v>233</v>
      </c>
      <c r="C93" s="22" t="s">
        <v>234</v>
      </c>
      <c r="D93" s="21" t="s">
        <v>20</v>
      </c>
      <c r="E93" s="21" t="s">
        <v>133</v>
      </c>
      <c r="F93" s="23">
        <v>1</v>
      </c>
      <c r="G93" s="23">
        <v>825.59</v>
      </c>
      <c r="H93" s="23">
        <v>1065.01</v>
      </c>
      <c r="I93" s="23">
        <v>825.59</v>
      </c>
      <c r="J93" s="24">
        <v>1065.01</v>
      </c>
    </row>
    <row r="94" spans="1:10" s="19" customFormat="1" ht="25.15" customHeight="1">
      <c r="A94" s="20" t="s">
        <v>235</v>
      </c>
      <c r="B94" s="21" t="s">
        <v>236</v>
      </c>
      <c r="C94" s="22" t="s">
        <v>237</v>
      </c>
      <c r="D94" s="21" t="s">
        <v>20</v>
      </c>
      <c r="E94" s="21" t="s">
        <v>133</v>
      </c>
      <c r="F94" s="23">
        <v>3</v>
      </c>
      <c r="G94" s="23">
        <v>44.63</v>
      </c>
      <c r="H94" s="23">
        <v>57.57</v>
      </c>
      <c r="I94" s="23">
        <v>133.88999999999999</v>
      </c>
      <c r="J94" s="24">
        <v>172.71</v>
      </c>
    </row>
    <row r="95" spans="1:10" s="19" customFormat="1" ht="25.15" customHeight="1">
      <c r="A95" s="20" t="s">
        <v>238</v>
      </c>
      <c r="B95" s="21" t="s">
        <v>239</v>
      </c>
      <c r="C95" s="22" t="s">
        <v>240</v>
      </c>
      <c r="D95" s="21" t="s">
        <v>84</v>
      </c>
      <c r="E95" s="21" t="s">
        <v>133</v>
      </c>
      <c r="F95" s="23">
        <v>2</v>
      </c>
      <c r="G95" s="23">
        <v>39.01</v>
      </c>
      <c r="H95" s="23">
        <v>50.32</v>
      </c>
      <c r="I95" s="23">
        <v>78.02</v>
      </c>
      <c r="J95" s="24">
        <v>100.64</v>
      </c>
    </row>
    <row r="96" spans="1:10" s="19" customFormat="1" ht="25.15" customHeight="1">
      <c r="A96" s="20" t="s">
        <v>241</v>
      </c>
      <c r="B96" s="21" t="s">
        <v>242</v>
      </c>
      <c r="C96" s="22" t="s">
        <v>243</v>
      </c>
      <c r="D96" s="21" t="s">
        <v>84</v>
      </c>
      <c r="E96" s="21" t="s">
        <v>133</v>
      </c>
      <c r="F96" s="23">
        <v>2</v>
      </c>
      <c r="G96" s="23">
        <v>78.14</v>
      </c>
      <c r="H96" s="23">
        <v>100.8</v>
      </c>
      <c r="I96" s="23">
        <v>156.28</v>
      </c>
      <c r="J96" s="24">
        <v>201.6</v>
      </c>
    </row>
    <row r="97" spans="1:10" s="19" customFormat="1" ht="25.15" customHeight="1">
      <c r="A97" s="20" t="s">
        <v>244</v>
      </c>
      <c r="B97" s="21" t="s">
        <v>245</v>
      </c>
      <c r="C97" s="22" t="s">
        <v>246</v>
      </c>
      <c r="D97" s="21" t="s">
        <v>84</v>
      </c>
      <c r="E97" s="21" t="s">
        <v>133</v>
      </c>
      <c r="F97" s="23">
        <v>2</v>
      </c>
      <c r="G97" s="23">
        <v>20.38</v>
      </c>
      <c r="H97" s="23">
        <v>26.29</v>
      </c>
      <c r="I97" s="23">
        <v>40.76</v>
      </c>
      <c r="J97" s="24">
        <v>52.58</v>
      </c>
    </row>
    <row r="98" spans="1:10" s="19" customFormat="1" ht="25.15" customHeight="1">
      <c r="A98" s="20" t="s">
        <v>247</v>
      </c>
      <c r="B98" s="21" t="s">
        <v>248</v>
      </c>
      <c r="C98" s="22" t="s">
        <v>249</v>
      </c>
      <c r="D98" s="21" t="s">
        <v>84</v>
      </c>
      <c r="E98" s="21" t="s">
        <v>133</v>
      </c>
      <c r="F98" s="23">
        <v>2</v>
      </c>
      <c r="G98" s="23">
        <v>72.77</v>
      </c>
      <c r="H98" s="23">
        <v>93.87</v>
      </c>
      <c r="I98" s="23">
        <v>145.54</v>
      </c>
      <c r="J98" s="24">
        <v>187.74</v>
      </c>
    </row>
    <row r="99" spans="1:10" s="19" customFormat="1" ht="25.15" customHeight="1">
      <c r="A99" s="20" t="s">
        <v>250</v>
      </c>
      <c r="B99" s="21" t="s">
        <v>251</v>
      </c>
      <c r="C99" s="22" t="s">
        <v>252</v>
      </c>
      <c r="D99" s="21" t="s">
        <v>20</v>
      </c>
      <c r="E99" s="21" t="s">
        <v>133</v>
      </c>
      <c r="F99" s="23">
        <v>2</v>
      </c>
      <c r="G99" s="23">
        <v>150.33000000000001</v>
      </c>
      <c r="H99" s="23">
        <v>193.93</v>
      </c>
      <c r="I99" s="23">
        <v>300.66000000000003</v>
      </c>
      <c r="J99" s="24">
        <v>387.86</v>
      </c>
    </row>
    <row r="100" spans="1:10" s="19" customFormat="1" ht="25.15" customHeight="1">
      <c r="A100" s="20" t="s">
        <v>253</v>
      </c>
      <c r="B100" s="21" t="s">
        <v>254</v>
      </c>
      <c r="C100" s="22" t="s">
        <v>255</v>
      </c>
      <c r="D100" s="21" t="s">
        <v>84</v>
      </c>
      <c r="E100" s="21" t="s">
        <v>133</v>
      </c>
      <c r="F100" s="23">
        <v>4</v>
      </c>
      <c r="G100" s="23">
        <v>319.75</v>
      </c>
      <c r="H100" s="23">
        <v>412.48</v>
      </c>
      <c r="I100" s="23">
        <v>1279</v>
      </c>
      <c r="J100" s="24">
        <v>1649.92</v>
      </c>
    </row>
    <row r="101" spans="1:10" s="19" customFormat="1" ht="25.15" customHeight="1">
      <c r="A101" s="20" t="s">
        <v>256</v>
      </c>
      <c r="B101" s="21" t="s">
        <v>257</v>
      </c>
      <c r="C101" s="22" t="s">
        <v>258</v>
      </c>
      <c r="D101" s="21" t="s">
        <v>84</v>
      </c>
      <c r="E101" s="21" t="s">
        <v>133</v>
      </c>
      <c r="F101" s="23">
        <v>2</v>
      </c>
      <c r="G101" s="23">
        <v>618.5</v>
      </c>
      <c r="H101" s="23">
        <v>797.87</v>
      </c>
      <c r="I101" s="23">
        <v>1237</v>
      </c>
      <c r="J101" s="24">
        <v>1595.74</v>
      </c>
    </row>
    <row r="102" spans="1:10" s="19" customFormat="1" ht="25.15" customHeight="1">
      <c r="A102" s="20" t="s">
        <v>259</v>
      </c>
      <c r="B102" s="21" t="s">
        <v>260</v>
      </c>
      <c r="C102" s="22" t="s">
        <v>261</v>
      </c>
      <c r="D102" s="21" t="s">
        <v>84</v>
      </c>
      <c r="E102" s="21" t="s">
        <v>133</v>
      </c>
      <c r="F102" s="23">
        <v>8</v>
      </c>
      <c r="G102" s="23">
        <v>258.01</v>
      </c>
      <c r="H102" s="23">
        <v>332.83</v>
      </c>
      <c r="I102" s="23">
        <v>2064.08</v>
      </c>
      <c r="J102" s="24">
        <v>2662.64</v>
      </c>
    </row>
    <row r="103" spans="1:10" s="19" customFormat="1" ht="25.15" customHeight="1">
      <c r="A103" s="20" t="s">
        <v>262</v>
      </c>
      <c r="B103" s="21" t="s">
        <v>263</v>
      </c>
      <c r="C103" s="22" t="s">
        <v>264</v>
      </c>
      <c r="D103" s="21" t="s">
        <v>84</v>
      </c>
      <c r="E103" s="21" t="s">
        <v>133</v>
      </c>
      <c r="F103" s="23">
        <v>4</v>
      </c>
      <c r="G103" s="23">
        <v>277.99</v>
      </c>
      <c r="H103" s="23">
        <v>358.61</v>
      </c>
      <c r="I103" s="23">
        <v>1111.96</v>
      </c>
      <c r="J103" s="24">
        <v>1434.44</v>
      </c>
    </row>
    <row r="104" spans="1:10" s="19" customFormat="1" ht="25.15" customHeight="1">
      <c r="A104" s="20" t="s">
        <v>265</v>
      </c>
      <c r="B104" s="21" t="s">
        <v>266</v>
      </c>
      <c r="C104" s="22" t="s">
        <v>267</v>
      </c>
      <c r="D104" s="21" t="s">
        <v>20</v>
      </c>
      <c r="E104" s="21" t="s">
        <v>133</v>
      </c>
      <c r="F104" s="23">
        <v>2</v>
      </c>
      <c r="G104" s="23">
        <v>77.319999999999993</v>
      </c>
      <c r="H104" s="23">
        <v>99.74</v>
      </c>
      <c r="I104" s="23">
        <v>154.63999999999999</v>
      </c>
      <c r="J104" s="24">
        <v>199.48</v>
      </c>
    </row>
    <row r="105" spans="1:10" s="19" customFormat="1" ht="25.15" customHeight="1">
      <c r="A105" s="16" t="s">
        <v>268</v>
      </c>
      <c r="B105" s="118" t="s">
        <v>269</v>
      </c>
      <c r="C105" s="118"/>
      <c r="D105" s="118"/>
      <c r="E105" s="118"/>
      <c r="F105" s="118"/>
      <c r="G105" s="118"/>
      <c r="H105" s="118"/>
      <c r="I105" s="17">
        <v>34738.949999999997</v>
      </c>
      <c r="J105" s="18">
        <v>44813.5</v>
      </c>
    </row>
    <row r="106" spans="1:10" s="19" customFormat="1" ht="25.15" customHeight="1">
      <c r="A106" s="20" t="s">
        <v>270</v>
      </c>
      <c r="B106" s="21" t="s">
        <v>271</v>
      </c>
      <c r="C106" s="22" t="s">
        <v>272</v>
      </c>
      <c r="D106" s="21" t="s">
        <v>20</v>
      </c>
      <c r="E106" s="21" t="s">
        <v>21</v>
      </c>
      <c r="F106" s="23">
        <v>202.3</v>
      </c>
      <c r="G106" s="23">
        <v>61.88</v>
      </c>
      <c r="H106" s="23">
        <v>79.83</v>
      </c>
      <c r="I106" s="23">
        <v>12518.32</v>
      </c>
      <c r="J106" s="24">
        <v>16149.61</v>
      </c>
    </row>
    <row r="107" spans="1:10" s="19" customFormat="1" ht="25.15" customHeight="1">
      <c r="A107" s="20" t="s">
        <v>273</v>
      </c>
      <c r="B107" s="21" t="s">
        <v>274</v>
      </c>
      <c r="C107" s="22" t="s">
        <v>275</v>
      </c>
      <c r="D107" s="21" t="s">
        <v>20</v>
      </c>
      <c r="E107" s="21" t="s">
        <v>21</v>
      </c>
      <c r="F107" s="23">
        <v>202.3</v>
      </c>
      <c r="G107" s="23">
        <v>77.63</v>
      </c>
      <c r="H107" s="23">
        <v>100.14</v>
      </c>
      <c r="I107" s="23">
        <v>15704.55</v>
      </c>
      <c r="J107" s="24">
        <v>20258.32</v>
      </c>
    </row>
    <row r="108" spans="1:10" s="19" customFormat="1" ht="25.15" customHeight="1">
      <c r="A108" s="20" t="s">
        <v>276</v>
      </c>
      <c r="B108" s="21" t="s">
        <v>277</v>
      </c>
      <c r="C108" s="22" t="s">
        <v>278</v>
      </c>
      <c r="D108" s="21" t="s">
        <v>20</v>
      </c>
      <c r="E108" s="21" t="s">
        <v>21</v>
      </c>
      <c r="F108" s="23">
        <v>202.3</v>
      </c>
      <c r="G108" s="23">
        <v>7.83</v>
      </c>
      <c r="H108" s="23">
        <v>10.1</v>
      </c>
      <c r="I108" s="23">
        <v>1584.01</v>
      </c>
      <c r="J108" s="24">
        <v>2043.23</v>
      </c>
    </row>
    <row r="109" spans="1:10" s="19" customFormat="1" ht="25.15" customHeight="1">
      <c r="A109" s="20" t="s">
        <v>279</v>
      </c>
      <c r="B109" s="21" t="s">
        <v>280</v>
      </c>
      <c r="C109" s="22" t="s">
        <v>281</v>
      </c>
      <c r="D109" s="21" t="s">
        <v>20</v>
      </c>
      <c r="E109" s="21" t="s">
        <v>21</v>
      </c>
      <c r="F109" s="23">
        <v>202.3</v>
      </c>
      <c r="G109" s="23">
        <v>24.38</v>
      </c>
      <c r="H109" s="23">
        <v>31.45</v>
      </c>
      <c r="I109" s="23">
        <v>4932.07</v>
      </c>
      <c r="J109" s="24">
        <v>6362.34</v>
      </c>
    </row>
    <row r="110" spans="1:10" s="19" customFormat="1" ht="25.15" customHeight="1">
      <c r="A110" s="16" t="s">
        <v>282</v>
      </c>
      <c r="B110" s="118" t="s">
        <v>283</v>
      </c>
      <c r="C110" s="118"/>
      <c r="D110" s="118"/>
      <c r="E110" s="118"/>
      <c r="F110" s="118"/>
      <c r="G110" s="118"/>
      <c r="H110" s="118"/>
      <c r="I110" s="17">
        <v>720.78</v>
      </c>
      <c r="J110" s="18">
        <v>929.8</v>
      </c>
    </row>
    <row r="111" spans="1:10" s="19" customFormat="1" ht="25.15" customHeight="1">
      <c r="A111" s="20" t="s">
        <v>284</v>
      </c>
      <c r="B111" s="21" t="s">
        <v>285</v>
      </c>
      <c r="C111" s="22" t="s">
        <v>286</v>
      </c>
      <c r="D111" s="21" t="s">
        <v>20</v>
      </c>
      <c r="E111" s="21" t="s">
        <v>133</v>
      </c>
      <c r="F111" s="23">
        <v>8</v>
      </c>
      <c r="G111" s="23">
        <v>34.04</v>
      </c>
      <c r="H111" s="23">
        <v>43.91</v>
      </c>
      <c r="I111" s="23">
        <v>272.32</v>
      </c>
      <c r="J111" s="24">
        <v>351.28</v>
      </c>
    </row>
    <row r="112" spans="1:10" s="19" customFormat="1" ht="25.15" customHeight="1">
      <c r="A112" s="20" t="s">
        <v>287</v>
      </c>
      <c r="B112" s="21" t="s">
        <v>288</v>
      </c>
      <c r="C112" s="22" t="s">
        <v>289</v>
      </c>
      <c r="D112" s="21" t="s">
        <v>20</v>
      </c>
      <c r="E112" s="21" t="s">
        <v>133</v>
      </c>
      <c r="F112" s="23">
        <v>2</v>
      </c>
      <c r="G112" s="23">
        <v>224.23</v>
      </c>
      <c r="H112" s="23">
        <v>289.26</v>
      </c>
      <c r="I112" s="23">
        <v>448.46</v>
      </c>
      <c r="J112" s="24">
        <v>578.52</v>
      </c>
    </row>
    <row r="113" spans="1:10" s="19" customFormat="1" ht="25.15" customHeight="1">
      <c r="A113" s="16" t="s">
        <v>290</v>
      </c>
      <c r="B113" s="118" t="s">
        <v>291</v>
      </c>
      <c r="C113" s="118"/>
      <c r="D113" s="118"/>
      <c r="E113" s="118"/>
      <c r="F113" s="118"/>
      <c r="G113" s="118"/>
      <c r="H113" s="118"/>
      <c r="I113" s="17">
        <v>44484.56</v>
      </c>
      <c r="J113" s="18">
        <v>57384.97</v>
      </c>
    </row>
    <row r="114" spans="1:10" s="19" customFormat="1" ht="25.15" customHeight="1">
      <c r="A114" s="20" t="s">
        <v>292</v>
      </c>
      <c r="B114" s="21" t="s">
        <v>293</v>
      </c>
      <c r="C114" s="22" t="s">
        <v>294</v>
      </c>
      <c r="D114" s="21" t="s">
        <v>20</v>
      </c>
      <c r="E114" s="21" t="s">
        <v>21</v>
      </c>
      <c r="F114" s="23">
        <v>202.3</v>
      </c>
      <c r="G114" s="23">
        <v>6.84</v>
      </c>
      <c r="H114" s="23">
        <v>8.82</v>
      </c>
      <c r="I114" s="23">
        <v>1383.73</v>
      </c>
      <c r="J114" s="24">
        <v>1784.29</v>
      </c>
    </row>
    <row r="115" spans="1:10" s="19" customFormat="1" ht="25.15" customHeight="1">
      <c r="A115" s="20" t="s">
        <v>295</v>
      </c>
      <c r="B115" s="21" t="s">
        <v>296</v>
      </c>
      <c r="C115" s="22" t="s">
        <v>297</v>
      </c>
      <c r="D115" s="21" t="s">
        <v>20</v>
      </c>
      <c r="E115" s="21" t="s">
        <v>298</v>
      </c>
      <c r="F115" s="23">
        <v>1</v>
      </c>
      <c r="G115" s="23">
        <v>2345.2399999999998</v>
      </c>
      <c r="H115" s="23">
        <v>3025.36</v>
      </c>
      <c r="I115" s="23">
        <v>2345.2399999999998</v>
      </c>
      <c r="J115" s="24">
        <v>3025.36</v>
      </c>
    </row>
    <row r="116" spans="1:10" s="19" customFormat="1" ht="25.15" customHeight="1">
      <c r="A116" s="20" t="s">
        <v>299</v>
      </c>
      <c r="B116" s="21" t="s">
        <v>300</v>
      </c>
      <c r="C116" s="22" t="s">
        <v>301</v>
      </c>
      <c r="D116" s="21" t="s">
        <v>20</v>
      </c>
      <c r="E116" s="21" t="s">
        <v>85</v>
      </c>
      <c r="F116" s="23">
        <v>30</v>
      </c>
      <c r="G116" s="23">
        <v>353.62</v>
      </c>
      <c r="H116" s="23">
        <v>456.17</v>
      </c>
      <c r="I116" s="23">
        <v>10608.6</v>
      </c>
      <c r="J116" s="24">
        <v>13685.1</v>
      </c>
    </row>
    <row r="117" spans="1:10" s="19" customFormat="1" ht="25.15" customHeight="1">
      <c r="A117" s="20" t="s">
        <v>302</v>
      </c>
      <c r="B117" s="21" t="s">
        <v>303</v>
      </c>
      <c r="C117" s="22" t="s">
        <v>304</v>
      </c>
      <c r="D117" s="21" t="s">
        <v>20</v>
      </c>
      <c r="E117" s="21" t="s">
        <v>85</v>
      </c>
      <c r="F117" s="23">
        <v>30</v>
      </c>
      <c r="G117" s="23">
        <v>159.37</v>
      </c>
      <c r="H117" s="23">
        <v>205.59</v>
      </c>
      <c r="I117" s="23">
        <v>4781.1000000000004</v>
      </c>
      <c r="J117" s="24">
        <v>6167.7</v>
      </c>
    </row>
    <row r="118" spans="1:10" s="19" customFormat="1" ht="25.15" customHeight="1">
      <c r="A118" s="20" t="s">
        <v>305</v>
      </c>
      <c r="B118" s="21" t="s">
        <v>306</v>
      </c>
      <c r="C118" s="22" t="s">
        <v>307</v>
      </c>
      <c r="D118" s="21" t="s">
        <v>20</v>
      </c>
      <c r="E118" s="21" t="s">
        <v>21</v>
      </c>
      <c r="F118" s="23">
        <v>20.62</v>
      </c>
      <c r="G118" s="23">
        <v>391.75</v>
      </c>
      <c r="H118" s="23">
        <v>505.36</v>
      </c>
      <c r="I118" s="23">
        <v>8077.89</v>
      </c>
      <c r="J118" s="24">
        <v>10420.52</v>
      </c>
    </row>
    <row r="119" spans="1:10" s="19" customFormat="1" ht="25.15" customHeight="1">
      <c r="A119" s="20" t="s">
        <v>308</v>
      </c>
      <c r="B119" s="21" t="s">
        <v>309</v>
      </c>
      <c r="C119" s="22" t="s">
        <v>310</v>
      </c>
      <c r="D119" s="21" t="s">
        <v>20</v>
      </c>
      <c r="E119" s="21" t="s">
        <v>21</v>
      </c>
      <c r="F119" s="23">
        <v>549.42999999999995</v>
      </c>
      <c r="G119" s="23">
        <v>22.79</v>
      </c>
      <c r="H119" s="23">
        <v>29.4</v>
      </c>
      <c r="I119" s="23">
        <v>12521.51</v>
      </c>
      <c r="J119" s="24">
        <v>16153.24</v>
      </c>
    </row>
    <row r="120" spans="1:10" s="19" customFormat="1" ht="25.15" customHeight="1">
      <c r="A120" s="20" t="s">
        <v>311</v>
      </c>
      <c r="B120" s="21" t="s">
        <v>312</v>
      </c>
      <c r="C120" s="22" t="s">
        <v>313</v>
      </c>
      <c r="D120" s="21" t="s">
        <v>20</v>
      </c>
      <c r="E120" s="21" t="s">
        <v>21</v>
      </c>
      <c r="F120" s="23">
        <v>3.84</v>
      </c>
      <c r="G120" s="23">
        <v>561.9</v>
      </c>
      <c r="H120" s="23">
        <v>724.85</v>
      </c>
      <c r="I120" s="23">
        <v>2157.6999999999998</v>
      </c>
      <c r="J120" s="24">
        <v>2783.42</v>
      </c>
    </row>
    <row r="121" spans="1:10" s="19" customFormat="1" ht="25.15" customHeight="1">
      <c r="A121" s="20" t="s">
        <v>314</v>
      </c>
      <c r="B121" s="21" t="s">
        <v>315</v>
      </c>
      <c r="C121" s="22" t="s">
        <v>316</v>
      </c>
      <c r="D121" s="21" t="s">
        <v>20</v>
      </c>
      <c r="E121" s="21" t="s">
        <v>21</v>
      </c>
      <c r="F121" s="23">
        <v>2.25</v>
      </c>
      <c r="G121" s="23">
        <v>807.58</v>
      </c>
      <c r="H121" s="23">
        <v>1041.78</v>
      </c>
      <c r="I121" s="23">
        <v>1817.06</v>
      </c>
      <c r="J121" s="24">
        <v>2344.0100000000002</v>
      </c>
    </row>
    <row r="122" spans="1:10" s="19" customFormat="1" ht="25.15" customHeight="1">
      <c r="A122" s="20" t="s">
        <v>317</v>
      </c>
      <c r="B122" s="21" t="s">
        <v>318</v>
      </c>
      <c r="C122" s="22" t="s">
        <v>319</v>
      </c>
      <c r="D122" s="21" t="s">
        <v>20</v>
      </c>
      <c r="E122" s="21" t="s">
        <v>133</v>
      </c>
      <c r="F122" s="23">
        <v>1</v>
      </c>
      <c r="G122" s="23">
        <v>791.73</v>
      </c>
      <c r="H122" s="23">
        <v>1021.33</v>
      </c>
      <c r="I122" s="23">
        <v>791.73</v>
      </c>
      <c r="J122" s="24">
        <v>1021.33</v>
      </c>
    </row>
    <row r="123" spans="1:10" s="19" customFormat="1" ht="25.15" customHeight="1">
      <c r="A123" s="25"/>
      <c r="B123" s="26"/>
      <c r="C123" s="26"/>
      <c r="D123" s="26"/>
      <c r="E123" s="26"/>
      <c r="F123" s="26"/>
      <c r="G123" s="26"/>
      <c r="H123" s="117" t="s">
        <v>320</v>
      </c>
      <c r="I123" s="117"/>
      <c r="J123" s="18">
        <v>142791.17000000001</v>
      </c>
    </row>
    <row r="124" spans="1:10" s="19" customFormat="1" ht="25.15" customHeight="1">
      <c r="A124" s="25"/>
      <c r="B124" s="26"/>
      <c r="C124" s="26"/>
      <c r="D124" s="26"/>
      <c r="E124" s="26"/>
      <c r="F124" s="26"/>
      <c r="G124" s="26"/>
      <c r="H124" s="117" t="s">
        <v>321</v>
      </c>
      <c r="I124" s="117"/>
      <c r="J124" s="18">
        <v>492380.11</v>
      </c>
    </row>
    <row r="125" spans="1:10" s="19" customFormat="1" ht="25.15" customHeight="1">
      <c r="A125" s="25"/>
      <c r="B125" s="26"/>
      <c r="C125" s="26"/>
      <c r="D125" s="26"/>
      <c r="E125" s="26"/>
      <c r="F125" s="26"/>
      <c r="G125" s="26"/>
      <c r="H125" s="117" t="s">
        <v>322</v>
      </c>
      <c r="I125" s="117"/>
      <c r="J125" s="18">
        <v>635171.28</v>
      </c>
    </row>
    <row r="126" spans="1:10">
      <c r="A126" s="3"/>
      <c r="B126" s="4"/>
      <c r="C126" s="4"/>
      <c r="D126" s="4"/>
      <c r="E126" s="4"/>
      <c r="F126" s="4"/>
      <c r="G126" s="4"/>
      <c r="H126" s="4"/>
      <c r="I126" s="4"/>
      <c r="J126" s="5"/>
    </row>
    <row r="127" spans="1:10">
      <c r="A127" s="3"/>
      <c r="B127" s="4"/>
      <c r="C127" s="4"/>
      <c r="D127" s="4"/>
      <c r="E127" s="4"/>
      <c r="F127" s="4"/>
      <c r="G127" s="4"/>
      <c r="H127" s="4"/>
      <c r="I127" s="4"/>
      <c r="J127" s="5"/>
    </row>
    <row r="128" spans="1:10">
      <c r="A128" s="3"/>
      <c r="B128" s="4"/>
      <c r="C128" s="4"/>
      <c r="D128" s="4"/>
      <c r="E128" s="4"/>
      <c r="F128" s="4"/>
      <c r="G128" s="4"/>
      <c r="H128" s="4"/>
      <c r="I128" s="4"/>
      <c r="J128" s="5"/>
    </row>
    <row r="129" spans="1:10">
      <c r="A129" s="3"/>
      <c r="B129" s="4"/>
      <c r="C129" s="4"/>
      <c r="D129" s="4"/>
      <c r="E129" s="4"/>
      <c r="F129" s="4"/>
      <c r="G129" s="4"/>
      <c r="H129" s="4"/>
      <c r="I129" s="4"/>
      <c r="J129" s="5"/>
    </row>
    <row r="130" spans="1:10">
      <c r="A130" s="3"/>
      <c r="B130" s="4"/>
      <c r="C130" s="4"/>
      <c r="D130" s="4"/>
      <c r="E130" s="4"/>
      <c r="F130" s="4"/>
      <c r="G130" s="4"/>
      <c r="H130" s="4"/>
      <c r="I130" s="4"/>
      <c r="J130" s="5"/>
    </row>
    <row r="131" spans="1:10">
      <c r="A131" s="3"/>
      <c r="B131" s="4"/>
      <c r="C131" s="4"/>
      <c r="D131" s="4"/>
      <c r="E131" s="4"/>
      <c r="F131" s="4"/>
      <c r="G131" s="4"/>
      <c r="H131" s="4"/>
      <c r="I131" s="4"/>
      <c r="J131" s="5"/>
    </row>
    <row r="132" spans="1:10" ht="15.75" thickBot="1">
      <c r="A132" s="6"/>
      <c r="B132" s="7"/>
      <c r="C132" s="7"/>
      <c r="D132" s="7"/>
      <c r="E132" s="7"/>
      <c r="F132" s="7"/>
      <c r="G132" s="7"/>
      <c r="H132" s="7"/>
      <c r="I132" s="7"/>
      <c r="J132" s="8"/>
    </row>
    <row r="133" spans="1:10" ht="15.75" thickTop="1"/>
  </sheetData>
  <mergeCells count="47">
    <mergeCell ref="F11:F12"/>
    <mergeCell ref="G11:H11"/>
    <mergeCell ref="I11:J11"/>
    <mergeCell ref="A11:A12"/>
    <mergeCell ref="B11:B12"/>
    <mergeCell ref="C11:C12"/>
    <mergeCell ref="D11:D12"/>
    <mergeCell ref="E11:E12"/>
    <mergeCell ref="B13:H13"/>
    <mergeCell ref="B15:H15"/>
    <mergeCell ref="B20:H20"/>
    <mergeCell ref="B24:H24"/>
    <mergeCell ref="B25:H25"/>
    <mergeCell ref="B28:H28"/>
    <mergeCell ref="B30:H30"/>
    <mergeCell ref="B31:H31"/>
    <mergeCell ref="B34:H34"/>
    <mergeCell ref="B36:H36"/>
    <mergeCell ref="B38:H38"/>
    <mergeCell ref="B42:H42"/>
    <mergeCell ref="B47:H47"/>
    <mergeCell ref="B53:H53"/>
    <mergeCell ref="B54:H54"/>
    <mergeCell ref="B67:H67"/>
    <mergeCell ref="B76:H76"/>
    <mergeCell ref="B79:H79"/>
    <mergeCell ref="B84:H84"/>
    <mergeCell ref="B88:H88"/>
    <mergeCell ref="H125:I125"/>
    <mergeCell ref="B105:H105"/>
    <mergeCell ref="B110:H110"/>
    <mergeCell ref="B113:H113"/>
    <mergeCell ref="H123:I123"/>
    <mergeCell ref="H124:I124"/>
    <mergeCell ref="A1:J5"/>
    <mergeCell ref="E6:F6"/>
    <mergeCell ref="G6:H6"/>
    <mergeCell ref="I6:J6"/>
    <mergeCell ref="A7:D7"/>
    <mergeCell ref="E7:G7"/>
    <mergeCell ref="H7:J7"/>
    <mergeCell ref="A10:J10"/>
    <mergeCell ref="A8:D8"/>
    <mergeCell ref="E8:G9"/>
    <mergeCell ref="H8:H9"/>
    <mergeCell ref="I8:J9"/>
    <mergeCell ref="A9:D9"/>
  </mergeCells>
  <printOptions horizontalCentered="1"/>
  <pageMargins left="0.19685039370078741" right="0.19685039370078741" top="0.39370078740157483" bottom="0.39370078740157483" header="0" footer="0"/>
  <pageSetup scale="57" orientation="portrait" r:id="rId1"/>
  <headerFooter>
    <oddFooter>&amp;CPágina &amp;P de &amp;N</oddFooter>
  </headerFooter>
  <rowBreaks count="2" manualBreakCount="2">
    <brk id="50" max="9" man="1"/>
    <brk id="91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I1277"/>
  <sheetViews>
    <sheetView view="pageBreakPreview" zoomScaleNormal="100" zoomScaleSheetLayoutView="100" workbookViewId="0">
      <selection activeCell="A10" sqref="A10:G10"/>
    </sheetView>
  </sheetViews>
  <sheetFormatPr defaultColWidth="8.85546875" defaultRowHeight="15"/>
  <cols>
    <col min="1" max="1" width="8.28515625" style="9" customWidth="1"/>
    <col min="2" max="2" width="89.28515625" style="9" customWidth="1"/>
    <col min="3" max="4" width="12.7109375" style="9" customWidth="1"/>
    <col min="5" max="7" width="20.7109375" style="9" customWidth="1"/>
    <col min="8" max="16384" width="8.85546875" style="9"/>
  </cols>
  <sheetData>
    <row r="1" spans="1:9" customFormat="1" ht="15" customHeight="1" thickTop="1">
      <c r="A1" s="106"/>
      <c r="B1" s="107"/>
      <c r="C1" s="107"/>
      <c r="D1" s="107"/>
      <c r="E1" s="107"/>
      <c r="F1" s="107"/>
      <c r="G1" s="108"/>
      <c r="H1" s="10"/>
      <c r="I1" s="10"/>
    </row>
    <row r="2" spans="1:9" customFormat="1" ht="15" customHeight="1">
      <c r="A2" s="109"/>
      <c r="B2" s="110"/>
      <c r="C2" s="110"/>
      <c r="D2" s="110"/>
      <c r="E2" s="110"/>
      <c r="F2" s="110"/>
      <c r="G2" s="111"/>
      <c r="H2" s="4"/>
      <c r="I2" s="4"/>
    </row>
    <row r="3" spans="1:9" customFormat="1" ht="15" customHeight="1">
      <c r="A3" s="109"/>
      <c r="B3" s="110"/>
      <c r="C3" s="110"/>
      <c r="D3" s="110"/>
      <c r="E3" s="110"/>
      <c r="F3" s="110"/>
      <c r="G3" s="111"/>
      <c r="H3" s="4"/>
      <c r="I3" s="4"/>
    </row>
    <row r="4" spans="1:9" customFormat="1" ht="15" customHeight="1">
      <c r="A4" s="109"/>
      <c r="B4" s="110"/>
      <c r="C4" s="110"/>
      <c r="D4" s="110"/>
      <c r="E4" s="110"/>
      <c r="F4" s="110"/>
      <c r="G4" s="111"/>
      <c r="H4" s="4"/>
      <c r="I4" s="4"/>
    </row>
    <row r="5" spans="1:9" customFormat="1" ht="15" customHeight="1">
      <c r="A5" s="109"/>
      <c r="B5" s="110"/>
      <c r="C5" s="110"/>
      <c r="D5" s="110"/>
      <c r="E5" s="110"/>
      <c r="F5" s="110"/>
      <c r="G5" s="111"/>
      <c r="H5" s="4"/>
      <c r="I5" s="4"/>
    </row>
    <row r="6" spans="1:9" customFormat="1" ht="24" customHeight="1" thickBot="1">
      <c r="A6" s="142"/>
      <c r="B6" s="143"/>
      <c r="C6" s="143"/>
      <c r="D6" s="143"/>
      <c r="E6" s="143"/>
      <c r="F6" s="143"/>
      <c r="G6" s="144"/>
      <c r="H6" s="11"/>
      <c r="I6" s="11"/>
    </row>
    <row r="7" spans="1:9" customFormat="1" ht="29.25" customHeight="1" thickTop="1" thickBot="1">
      <c r="A7" s="100" t="s">
        <v>833</v>
      </c>
      <c r="B7" s="100"/>
      <c r="C7" s="100"/>
      <c r="D7" s="100"/>
      <c r="E7" s="13" t="s">
        <v>834</v>
      </c>
      <c r="F7" s="101" t="s">
        <v>835</v>
      </c>
      <c r="G7" s="149"/>
      <c r="H7" s="4"/>
    </row>
    <row r="8" spans="1:9" customFormat="1" ht="33" customHeight="1" thickTop="1" thickBot="1">
      <c r="A8" s="100" t="s">
        <v>846</v>
      </c>
      <c r="B8" s="100"/>
      <c r="C8" s="100"/>
      <c r="D8" s="100"/>
      <c r="E8" s="102" t="s">
        <v>836</v>
      </c>
      <c r="F8" s="102" t="s">
        <v>324</v>
      </c>
      <c r="G8" s="104">
        <f>'ORÇAMENTO SINTETÍCO'!J125</f>
        <v>635171.28</v>
      </c>
      <c r="H8" s="4"/>
    </row>
    <row r="9" spans="1:9" customFormat="1" ht="40.15" customHeight="1" thickTop="1" thickBot="1">
      <c r="A9" s="100" t="s">
        <v>847</v>
      </c>
      <c r="B9" s="100"/>
      <c r="C9" s="100"/>
      <c r="D9" s="100"/>
      <c r="E9" s="103"/>
      <c r="F9" s="103"/>
      <c r="G9" s="105"/>
      <c r="H9" s="4"/>
      <c r="I9" s="4"/>
    </row>
    <row r="10" spans="1:9" customFormat="1" ht="19.899999999999999" customHeight="1" thickTop="1" thickBot="1">
      <c r="A10" s="145" t="s">
        <v>832</v>
      </c>
      <c r="B10" s="146"/>
      <c r="C10" s="146"/>
      <c r="D10" s="146"/>
      <c r="E10" s="146"/>
      <c r="F10" s="146"/>
      <c r="G10" s="147"/>
      <c r="H10" s="12"/>
      <c r="I10" s="12"/>
    </row>
    <row r="11" spans="1:9" ht="30" customHeight="1" thickTop="1">
      <c r="A11" s="129" t="s">
        <v>326</v>
      </c>
      <c r="B11" s="130"/>
      <c r="C11" s="130"/>
      <c r="D11" s="130"/>
      <c r="E11" s="130"/>
      <c r="F11" s="130"/>
      <c r="G11" s="131"/>
    </row>
    <row r="12" spans="1:9" ht="30" customHeight="1">
      <c r="A12" s="127" t="s">
        <v>327</v>
      </c>
      <c r="B12" s="128"/>
      <c r="C12" s="29" t="s">
        <v>3</v>
      </c>
      <c r="D12" s="29" t="s">
        <v>4</v>
      </c>
      <c r="E12" s="29" t="s">
        <v>328</v>
      </c>
      <c r="F12" s="29" t="s">
        <v>329</v>
      </c>
      <c r="G12" s="30" t="s">
        <v>330</v>
      </c>
    </row>
    <row r="13" spans="1:9" ht="30" customHeight="1">
      <c r="A13" s="31" t="s">
        <v>331</v>
      </c>
      <c r="B13" s="32" t="s">
        <v>332</v>
      </c>
      <c r="C13" s="33" t="s">
        <v>84</v>
      </c>
      <c r="D13" s="33" t="s">
        <v>333</v>
      </c>
      <c r="E13" s="34">
        <v>1</v>
      </c>
      <c r="F13" s="35">
        <v>3234.54</v>
      </c>
      <c r="G13" s="36">
        <v>3234.54</v>
      </c>
    </row>
    <row r="14" spans="1:9" ht="30" customHeight="1">
      <c r="A14" s="31" t="s">
        <v>334</v>
      </c>
      <c r="B14" s="32" t="s">
        <v>335</v>
      </c>
      <c r="C14" s="33" t="s">
        <v>84</v>
      </c>
      <c r="D14" s="33" t="s">
        <v>336</v>
      </c>
      <c r="E14" s="34">
        <v>16</v>
      </c>
      <c r="F14" s="35">
        <v>82.16</v>
      </c>
      <c r="G14" s="36">
        <v>1314.56</v>
      </c>
    </row>
    <row r="15" spans="1:9" ht="30" customHeight="1">
      <c r="A15" s="37"/>
      <c r="B15" s="38"/>
      <c r="C15" s="38"/>
      <c r="D15" s="38"/>
      <c r="E15" s="132" t="s">
        <v>337</v>
      </c>
      <c r="F15" s="132"/>
      <c r="G15" s="39">
        <v>4549.1000000000004</v>
      </c>
    </row>
    <row r="16" spans="1:9" ht="30" customHeight="1">
      <c r="A16" s="37"/>
      <c r="B16" s="38"/>
      <c r="C16" s="38"/>
      <c r="D16" s="38"/>
      <c r="E16" s="122" t="s">
        <v>338</v>
      </c>
      <c r="F16" s="122"/>
      <c r="G16" s="40">
        <v>4549.1000000000004</v>
      </c>
    </row>
    <row r="17" spans="1:7" ht="30" customHeight="1">
      <c r="A17" s="37"/>
      <c r="B17" s="38"/>
      <c r="C17" s="38"/>
      <c r="D17" s="38"/>
      <c r="E17" s="122" t="s">
        <v>339</v>
      </c>
      <c r="F17" s="122"/>
      <c r="G17" s="40">
        <v>1319.24</v>
      </c>
    </row>
    <row r="18" spans="1:7" ht="30" customHeight="1">
      <c r="A18" s="37"/>
      <c r="B18" s="38"/>
      <c r="C18" s="38"/>
      <c r="D18" s="38"/>
      <c r="E18" s="122" t="s">
        <v>340</v>
      </c>
      <c r="F18" s="122"/>
      <c r="G18" s="40">
        <v>5868.34</v>
      </c>
    </row>
    <row r="19" spans="1:7" ht="30" customHeight="1">
      <c r="A19" s="37"/>
      <c r="B19" s="38"/>
      <c r="C19" s="38"/>
      <c r="D19" s="38"/>
      <c r="E19" s="122" t="s">
        <v>322</v>
      </c>
      <c r="F19" s="122"/>
      <c r="G19" s="40">
        <v>18196.400000000001</v>
      </c>
    </row>
    <row r="20" spans="1:7" ht="30" customHeight="1">
      <c r="A20" s="37"/>
      <c r="B20" s="38"/>
      <c r="C20" s="123"/>
      <c r="D20" s="123"/>
      <c r="E20" s="38"/>
      <c r="F20" s="38"/>
      <c r="G20" s="41"/>
    </row>
    <row r="21" spans="1:7" ht="30" customHeight="1">
      <c r="A21" s="124" t="s">
        <v>341</v>
      </c>
      <c r="B21" s="125"/>
      <c r="C21" s="125"/>
      <c r="D21" s="125"/>
      <c r="E21" s="125"/>
      <c r="F21" s="125"/>
      <c r="G21" s="126"/>
    </row>
    <row r="22" spans="1:7" ht="30" customHeight="1">
      <c r="A22" s="127" t="s">
        <v>342</v>
      </c>
      <c r="B22" s="128"/>
      <c r="C22" s="29" t="s">
        <v>3</v>
      </c>
      <c r="D22" s="29" t="s">
        <v>4</v>
      </c>
      <c r="E22" s="29" t="s">
        <v>328</v>
      </c>
      <c r="F22" s="29" t="s">
        <v>329</v>
      </c>
      <c r="G22" s="30" t="s">
        <v>330</v>
      </c>
    </row>
    <row r="23" spans="1:7" ht="30" customHeight="1">
      <c r="A23" s="31" t="s">
        <v>343</v>
      </c>
      <c r="B23" s="32" t="s">
        <v>344</v>
      </c>
      <c r="C23" s="33" t="s">
        <v>20</v>
      </c>
      <c r="D23" s="33" t="s">
        <v>345</v>
      </c>
      <c r="E23" s="34">
        <v>0.41</v>
      </c>
      <c r="F23" s="35">
        <v>152</v>
      </c>
      <c r="G23" s="36">
        <v>62.32</v>
      </c>
    </row>
    <row r="24" spans="1:7" ht="30" customHeight="1">
      <c r="A24" s="31" t="s">
        <v>346</v>
      </c>
      <c r="B24" s="32" t="s">
        <v>347</v>
      </c>
      <c r="C24" s="33" t="s">
        <v>20</v>
      </c>
      <c r="D24" s="33" t="s">
        <v>21</v>
      </c>
      <c r="E24" s="34">
        <v>1</v>
      </c>
      <c r="F24" s="35">
        <v>97</v>
      </c>
      <c r="G24" s="36">
        <v>97</v>
      </c>
    </row>
    <row r="25" spans="1:7" ht="30" customHeight="1">
      <c r="A25" s="31" t="s">
        <v>348</v>
      </c>
      <c r="B25" s="32" t="s">
        <v>349</v>
      </c>
      <c r="C25" s="33" t="s">
        <v>20</v>
      </c>
      <c r="D25" s="33" t="s">
        <v>350</v>
      </c>
      <c r="E25" s="34">
        <v>0.1</v>
      </c>
      <c r="F25" s="35">
        <v>16.829999999999998</v>
      </c>
      <c r="G25" s="36">
        <v>1.6830000000000001</v>
      </c>
    </row>
    <row r="26" spans="1:7" ht="30" customHeight="1">
      <c r="A26" s="37"/>
      <c r="B26" s="38"/>
      <c r="C26" s="38"/>
      <c r="D26" s="38"/>
      <c r="E26" s="132" t="s">
        <v>351</v>
      </c>
      <c r="F26" s="132"/>
      <c r="G26" s="39">
        <v>161</v>
      </c>
    </row>
    <row r="27" spans="1:7" ht="30" customHeight="1">
      <c r="A27" s="127" t="s">
        <v>327</v>
      </c>
      <c r="B27" s="128"/>
      <c r="C27" s="29" t="s">
        <v>3</v>
      </c>
      <c r="D27" s="29" t="s">
        <v>4</v>
      </c>
      <c r="E27" s="29" t="s">
        <v>328</v>
      </c>
      <c r="F27" s="29" t="s">
        <v>329</v>
      </c>
      <c r="G27" s="30" t="s">
        <v>330</v>
      </c>
    </row>
    <row r="28" spans="1:7" ht="30" customHeight="1">
      <c r="A28" s="31" t="s">
        <v>352</v>
      </c>
      <c r="B28" s="32" t="s">
        <v>353</v>
      </c>
      <c r="C28" s="33" t="s">
        <v>20</v>
      </c>
      <c r="D28" s="33" t="s">
        <v>336</v>
      </c>
      <c r="E28" s="34">
        <v>0.4</v>
      </c>
      <c r="F28" s="35">
        <v>20.239999999999998</v>
      </c>
      <c r="G28" s="36">
        <v>8.0960000000000001</v>
      </c>
    </row>
    <row r="29" spans="1:7" ht="30" customHeight="1">
      <c r="A29" s="31" t="s">
        <v>354</v>
      </c>
      <c r="B29" s="32" t="s">
        <v>355</v>
      </c>
      <c r="C29" s="33" t="s">
        <v>20</v>
      </c>
      <c r="D29" s="33" t="s">
        <v>336</v>
      </c>
      <c r="E29" s="34">
        <v>0.4</v>
      </c>
      <c r="F29" s="35">
        <v>17.09</v>
      </c>
      <c r="G29" s="36">
        <v>6.8360000000000003</v>
      </c>
    </row>
    <row r="30" spans="1:7" ht="30" customHeight="1">
      <c r="A30" s="37"/>
      <c r="B30" s="38"/>
      <c r="C30" s="38"/>
      <c r="D30" s="38"/>
      <c r="E30" s="132" t="s">
        <v>337</v>
      </c>
      <c r="F30" s="132"/>
      <c r="G30" s="39">
        <v>14.94</v>
      </c>
    </row>
    <row r="31" spans="1:7" ht="30" customHeight="1">
      <c r="A31" s="37"/>
      <c r="B31" s="38"/>
      <c r="C31" s="38"/>
      <c r="D31" s="38"/>
      <c r="E31" s="122" t="s">
        <v>338</v>
      </c>
      <c r="F31" s="122"/>
      <c r="G31" s="40">
        <v>175.94</v>
      </c>
    </row>
    <row r="32" spans="1:7" ht="30" customHeight="1">
      <c r="A32" s="37"/>
      <c r="B32" s="38"/>
      <c r="C32" s="38"/>
      <c r="D32" s="38"/>
      <c r="E32" s="122" t="s">
        <v>339</v>
      </c>
      <c r="F32" s="122"/>
      <c r="G32" s="40">
        <v>51.02</v>
      </c>
    </row>
    <row r="33" spans="1:7" ht="30" customHeight="1">
      <c r="A33" s="37"/>
      <c r="B33" s="38"/>
      <c r="C33" s="38"/>
      <c r="D33" s="38"/>
      <c r="E33" s="122" t="s">
        <v>340</v>
      </c>
      <c r="F33" s="122"/>
      <c r="G33" s="40">
        <v>226.96</v>
      </c>
    </row>
    <row r="34" spans="1:7" ht="30" customHeight="1">
      <c r="A34" s="37"/>
      <c r="B34" s="38"/>
      <c r="C34" s="38"/>
      <c r="D34" s="38"/>
      <c r="E34" s="122" t="s">
        <v>322</v>
      </c>
      <c r="F34" s="122"/>
      <c r="G34" s="40">
        <v>1083.79</v>
      </c>
    </row>
    <row r="35" spans="1:7" ht="30" customHeight="1">
      <c r="A35" s="37"/>
      <c r="B35" s="38"/>
      <c r="C35" s="123"/>
      <c r="D35" s="123"/>
      <c r="E35" s="38"/>
      <c r="F35" s="38"/>
      <c r="G35" s="41"/>
    </row>
    <row r="36" spans="1:7" ht="30" customHeight="1">
      <c r="A36" s="124" t="s">
        <v>356</v>
      </c>
      <c r="B36" s="125"/>
      <c r="C36" s="125"/>
      <c r="D36" s="125"/>
      <c r="E36" s="125"/>
      <c r="F36" s="125"/>
      <c r="G36" s="126"/>
    </row>
    <row r="37" spans="1:7" ht="30" customHeight="1">
      <c r="A37" s="127" t="s">
        <v>342</v>
      </c>
      <c r="B37" s="128"/>
      <c r="C37" s="29" t="s">
        <v>3</v>
      </c>
      <c r="D37" s="29" t="s">
        <v>4</v>
      </c>
      <c r="E37" s="29" t="s">
        <v>328</v>
      </c>
      <c r="F37" s="29" t="s">
        <v>329</v>
      </c>
      <c r="G37" s="30" t="s">
        <v>330</v>
      </c>
    </row>
    <row r="38" spans="1:7" ht="30" customHeight="1">
      <c r="A38" s="31" t="s">
        <v>357</v>
      </c>
      <c r="B38" s="32" t="s">
        <v>358</v>
      </c>
      <c r="C38" s="33" t="s">
        <v>20</v>
      </c>
      <c r="D38" s="33" t="s">
        <v>345</v>
      </c>
      <c r="E38" s="34">
        <v>0.01</v>
      </c>
      <c r="F38" s="35">
        <v>85</v>
      </c>
      <c r="G38" s="36">
        <v>0.85</v>
      </c>
    </row>
    <row r="39" spans="1:7" ht="30" customHeight="1">
      <c r="A39" s="31" t="s">
        <v>343</v>
      </c>
      <c r="B39" s="32" t="s">
        <v>344</v>
      </c>
      <c r="C39" s="33" t="s">
        <v>20</v>
      </c>
      <c r="D39" s="33" t="s">
        <v>345</v>
      </c>
      <c r="E39" s="34">
        <v>0.01</v>
      </c>
      <c r="F39" s="35">
        <v>152</v>
      </c>
      <c r="G39" s="36">
        <v>1.52</v>
      </c>
    </row>
    <row r="40" spans="1:7" ht="30" customHeight="1">
      <c r="A40" s="31" t="s">
        <v>359</v>
      </c>
      <c r="B40" s="32" t="s">
        <v>360</v>
      </c>
      <c r="C40" s="33" t="s">
        <v>20</v>
      </c>
      <c r="D40" s="33" t="s">
        <v>350</v>
      </c>
      <c r="E40" s="34">
        <v>3.0000000000000001E-3</v>
      </c>
      <c r="F40" s="35">
        <v>16.88</v>
      </c>
      <c r="G40" s="36">
        <v>5.0639999999999998E-2</v>
      </c>
    </row>
    <row r="41" spans="1:7" ht="30" customHeight="1">
      <c r="A41" s="31" t="s">
        <v>361</v>
      </c>
      <c r="B41" s="32" t="s">
        <v>362</v>
      </c>
      <c r="C41" s="33" t="s">
        <v>20</v>
      </c>
      <c r="D41" s="33" t="s">
        <v>350</v>
      </c>
      <c r="E41" s="34">
        <v>2E-3</v>
      </c>
      <c r="F41" s="35">
        <v>20.72</v>
      </c>
      <c r="G41" s="36">
        <v>4.1439999999999998E-2</v>
      </c>
    </row>
    <row r="42" spans="1:7" ht="30" customHeight="1">
      <c r="A42" s="31" t="s">
        <v>363</v>
      </c>
      <c r="B42" s="32" t="s">
        <v>364</v>
      </c>
      <c r="C42" s="33" t="s">
        <v>20</v>
      </c>
      <c r="D42" s="33" t="s">
        <v>365</v>
      </c>
      <c r="E42" s="34">
        <v>0.01</v>
      </c>
      <c r="F42" s="35">
        <v>8.4499999999999993</v>
      </c>
      <c r="G42" s="36">
        <v>8.4500000000000006E-2</v>
      </c>
    </row>
    <row r="43" spans="1:7" ht="30" customHeight="1">
      <c r="A43" s="37"/>
      <c r="B43" s="38"/>
      <c r="C43" s="38"/>
      <c r="D43" s="38"/>
      <c r="E43" s="132" t="s">
        <v>351</v>
      </c>
      <c r="F43" s="132"/>
      <c r="G43" s="39">
        <v>2.54</v>
      </c>
    </row>
    <row r="44" spans="1:7" ht="30" customHeight="1">
      <c r="A44" s="127" t="s">
        <v>327</v>
      </c>
      <c r="B44" s="128"/>
      <c r="C44" s="29" t="s">
        <v>3</v>
      </c>
      <c r="D44" s="29" t="s">
        <v>4</v>
      </c>
      <c r="E44" s="29" t="s">
        <v>328</v>
      </c>
      <c r="F44" s="29" t="s">
        <v>329</v>
      </c>
      <c r="G44" s="30" t="s">
        <v>330</v>
      </c>
    </row>
    <row r="45" spans="1:7" ht="30" customHeight="1">
      <c r="A45" s="31" t="s">
        <v>352</v>
      </c>
      <c r="B45" s="32" t="s">
        <v>353</v>
      </c>
      <c r="C45" s="33" t="s">
        <v>20</v>
      </c>
      <c r="D45" s="33" t="s">
        <v>336</v>
      </c>
      <c r="E45" s="34">
        <v>7.0000000000000007E-2</v>
      </c>
      <c r="F45" s="35">
        <v>20.239999999999998</v>
      </c>
      <c r="G45" s="36">
        <v>1.4168000000000001</v>
      </c>
    </row>
    <row r="46" spans="1:7" ht="30" customHeight="1">
      <c r="A46" s="31" t="s">
        <v>354</v>
      </c>
      <c r="B46" s="32" t="s">
        <v>355</v>
      </c>
      <c r="C46" s="33" t="s">
        <v>20</v>
      </c>
      <c r="D46" s="33" t="s">
        <v>336</v>
      </c>
      <c r="E46" s="34">
        <v>0.05</v>
      </c>
      <c r="F46" s="35">
        <v>17.09</v>
      </c>
      <c r="G46" s="36">
        <v>0.85450000000000004</v>
      </c>
    </row>
    <row r="47" spans="1:7" ht="30" customHeight="1">
      <c r="A47" s="37"/>
      <c r="B47" s="38"/>
      <c r="C47" s="38"/>
      <c r="D47" s="38"/>
      <c r="E47" s="132" t="s">
        <v>337</v>
      </c>
      <c r="F47" s="132"/>
      <c r="G47" s="39">
        <v>2.27</v>
      </c>
    </row>
    <row r="48" spans="1:7" ht="30" customHeight="1">
      <c r="A48" s="37"/>
      <c r="B48" s="38"/>
      <c r="C48" s="38"/>
      <c r="D48" s="38"/>
      <c r="E48" s="122" t="s">
        <v>338</v>
      </c>
      <c r="F48" s="122"/>
      <c r="G48" s="40">
        <v>4.8099999999999996</v>
      </c>
    </row>
    <row r="49" spans="1:7" ht="30" customHeight="1">
      <c r="A49" s="37"/>
      <c r="B49" s="38"/>
      <c r="C49" s="38"/>
      <c r="D49" s="38"/>
      <c r="E49" s="122" t="s">
        <v>339</v>
      </c>
      <c r="F49" s="122"/>
      <c r="G49" s="40">
        <v>1.39</v>
      </c>
    </row>
    <row r="50" spans="1:7" ht="30" customHeight="1">
      <c r="A50" s="37"/>
      <c r="B50" s="38"/>
      <c r="C50" s="38"/>
      <c r="D50" s="38"/>
      <c r="E50" s="122" t="s">
        <v>340</v>
      </c>
      <c r="F50" s="122"/>
      <c r="G50" s="40">
        <v>6.2</v>
      </c>
    </row>
    <row r="51" spans="1:7" ht="30" customHeight="1">
      <c r="A51" s="37"/>
      <c r="B51" s="38"/>
      <c r="C51" s="38"/>
      <c r="D51" s="38"/>
      <c r="E51" s="122" t="s">
        <v>322</v>
      </c>
      <c r="F51" s="122"/>
      <c r="G51" s="40">
        <v>973.06</v>
      </c>
    </row>
    <row r="52" spans="1:7" ht="30" customHeight="1">
      <c r="A52" s="37"/>
      <c r="B52" s="38"/>
      <c r="C52" s="123"/>
      <c r="D52" s="123"/>
      <c r="E52" s="38"/>
      <c r="F52" s="38"/>
      <c r="G52" s="41"/>
    </row>
    <row r="53" spans="1:7" ht="30" customHeight="1">
      <c r="A53" s="124" t="s">
        <v>366</v>
      </c>
      <c r="B53" s="125"/>
      <c r="C53" s="125"/>
      <c r="D53" s="125"/>
      <c r="E53" s="125"/>
      <c r="F53" s="125"/>
      <c r="G53" s="126"/>
    </row>
    <row r="54" spans="1:7" ht="30" customHeight="1">
      <c r="A54" s="127" t="s">
        <v>342</v>
      </c>
      <c r="B54" s="128"/>
      <c r="C54" s="29" t="s">
        <v>3</v>
      </c>
      <c r="D54" s="29" t="s">
        <v>4</v>
      </c>
      <c r="E54" s="29" t="s">
        <v>328</v>
      </c>
      <c r="F54" s="29" t="s">
        <v>329</v>
      </c>
      <c r="G54" s="30" t="s">
        <v>330</v>
      </c>
    </row>
    <row r="55" spans="1:7" ht="30" customHeight="1">
      <c r="A55" s="31" t="s">
        <v>357</v>
      </c>
      <c r="B55" s="32" t="s">
        <v>358</v>
      </c>
      <c r="C55" s="33" t="s">
        <v>20</v>
      </c>
      <c r="D55" s="33" t="s">
        <v>345</v>
      </c>
      <c r="E55" s="34">
        <v>0.38</v>
      </c>
      <c r="F55" s="35">
        <v>85</v>
      </c>
      <c r="G55" s="36">
        <v>32.299999999999997</v>
      </c>
    </row>
    <row r="56" spans="1:7" ht="30" customHeight="1">
      <c r="A56" s="31" t="s">
        <v>343</v>
      </c>
      <c r="B56" s="32" t="s">
        <v>344</v>
      </c>
      <c r="C56" s="33" t="s">
        <v>20</v>
      </c>
      <c r="D56" s="33" t="s">
        <v>345</v>
      </c>
      <c r="E56" s="34">
        <v>0.17</v>
      </c>
      <c r="F56" s="35">
        <v>152</v>
      </c>
      <c r="G56" s="36">
        <v>25.84</v>
      </c>
    </row>
    <row r="57" spans="1:7" ht="30" customHeight="1">
      <c r="A57" s="31" t="s">
        <v>367</v>
      </c>
      <c r="B57" s="32" t="s">
        <v>368</v>
      </c>
      <c r="C57" s="33" t="s">
        <v>20</v>
      </c>
      <c r="D57" s="33" t="s">
        <v>345</v>
      </c>
      <c r="E57" s="34">
        <v>0.14000000000000001</v>
      </c>
      <c r="F57" s="35">
        <v>180</v>
      </c>
      <c r="G57" s="36">
        <v>25.2</v>
      </c>
    </row>
    <row r="58" spans="1:7" ht="30" customHeight="1">
      <c r="A58" s="31" t="s">
        <v>359</v>
      </c>
      <c r="B58" s="32" t="s">
        <v>360</v>
      </c>
      <c r="C58" s="33" t="s">
        <v>20</v>
      </c>
      <c r="D58" s="33" t="s">
        <v>350</v>
      </c>
      <c r="E58" s="34">
        <v>0.5</v>
      </c>
      <c r="F58" s="35">
        <v>16.88</v>
      </c>
      <c r="G58" s="36">
        <v>8.44</v>
      </c>
    </row>
    <row r="59" spans="1:7" ht="30" customHeight="1">
      <c r="A59" s="31" t="s">
        <v>369</v>
      </c>
      <c r="B59" s="32" t="s">
        <v>370</v>
      </c>
      <c r="C59" s="33" t="s">
        <v>20</v>
      </c>
      <c r="D59" s="33" t="s">
        <v>133</v>
      </c>
      <c r="E59" s="34">
        <v>0.02</v>
      </c>
      <c r="F59" s="35">
        <v>20</v>
      </c>
      <c r="G59" s="36">
        <v>0.4</v>
      </c>
    </row>
    <row r="60" spans="1:7" ht="30" customHeight="1">
      <c r="A60" s="31" t="s">
        <v>371</v>
      </c>
      <c r="B60" s="32" t="s">
        <v>372</v>
      </c>
      <c r="C60" s="33" t="s">
        <v>20</v>
      </c>
      <c r="D60" s="33" t="s">
        <v>350</v>
      </c>
      <c r="E60" s="34">
        <v>4.2000000000000003E-2</v>
      </c>
      <c r="F60" s="35">
        <v>12.5</v>
      </c>
      <c r="G60" s="36">
        <v>0.52500000000000002</v>
      </c>
    </row>
    <row r="61" spans="1:7" ht="30" customHeight="1">
      <c r="A61" s="31" t="s">
        <v>373</v>
      </c>
      <c r="B61" s="32" t="s">
        <v>374</v>
      </c>
      <c r="C61" s="33" t="s">
        <v>20</v>
      </c>
      <c r="D61" s="33" t="s">
        <v>133</v>
      </c>
      <c r="E61" s="34">
        <v>0.19</v>
      </c>
      <c r="F61" s="35">
        <v>14.65</v>
      </c>
      <c r="G61" s="36">
        <v>2.7835000000000001</v>
      </c>
    </row>
    <row r="62" spans="1:7" ht="30" customHeight="1">
      <c r="A62" s="31" t="s">
        <v>375</v>
      </c>
      <c r="B62" s="32" t="s">
        <v>376</v>
      </c>
      <c r="C62" s="33" t="s">
        <v>20</v>
      </c>
      <c r="D62" s="33" t="s">
        <v>133</v>
      </c>
      <c r="E62" s="34">
        <v>0.02</v>
      </c>
      <c r="F62" s="35">
        <v>6.09</v>
      </c>
      <c r="G62" s="36">
        <v>0.12180000000000001</v>
      </c>
    </row>
    <row r="63" spans="1:7" ht="30" customHeight="1">
      <c r="A63" s="31" t="s">
        <v>377</v>
      </c>
      <c r="B63" s="32" t="s">
        <v>378</v>
      </c>
      <c r="C63" s="33" t="s">
        <v>20</v>
      </c>
      <c r="D63" s="33" t="s">
        <v>133</v>
      </c>
      <c r="E63" s="34">
        <v>0.04</v>
      </c>
      <c r="F63" s="35">
        <v>1.43</v>
      </c>
      <c r="G63" s="36">
        <v>5.7200000000000001E-2</v>
      </c>
    </row>
    <row r="64" spans="1:7" ht="30" customHeight="1">
      <c r="A64" s="31" t="s">
        <v>379</v>
      </c>
      <c r="B64" s="32" t="s">
        <v>380</v>
      </c>
      <c r="C64" s="33" t="s">
        <v>20</v>
      </c>
      <c r="D64" s="33" t="s">
        <v>345</v>
      </c>
      <c r="E64" s="34">
        <v>0.05</v>
      </c>
      <c r="F64" s="35">
        <v>252</v>
      </c>
      <c r="G64" s="36">
        <v>12.6</v>
      </c>
    </row>
    <row r="65" spans="1:7" ht="30" customHeight="1">
      <c r="A65" s="31" t="s">
        <v>381</v>
      </c>
      <c r="B65" s="32" t="s">
        <v>382</v>
      </c>
      <c r="C65" s="33" t="s">
        <v>20</v>
      </c>
      <c r="D65" s="33" t="s">
        <v>133</v>
      </c>
      <c r="E65" s="34">
        <v>0.82</v>
      </c>
      <c r="F65" s="35">
        <v>14.5</v>
      </c>
      <c r="G65" s="36">
        <v>11.89</v>
      </c>
    </row>
    <row r="66" spans="1:7" ht="30" customHeight="1">
      <c r="A66" s="31" t="s">
        <v>383</v>
      </c>
      <c r="B66" s="32" t="s">
        <v>384</v>
      </c>
      <c r="C66" s="33" t="s">
        <v>20</v>
      </c>
      <c r="D66" s="33" t="s">
        <v>133</v>
      </c>
      <c r="E66" s="34">
        <v>0.02</v>
      </c>
      <c r="F66" s="35">
        <v>50.25</v>
      </c>
      <c r="G66" s="36">
        <v>1.0049999999999999</v>
      </c>
    </row>
    <row r="67" spans="1:7" ht="30" customHeight="1">
      <c r="A67" s="31" t="s">
        <v>385</v>
      </c>
      <c r="B67" s="32" t="s">
        <v>386</v>
      </c>
      <c r="C67" s="33" t="s">
        <v>20</v>
      </c>
      <c r="D67" s="33" t="s">
        <v>133</v>
      </c>
      <c r="E67" s="34">
        <v>0.5</v>
      </c>
      <c r="F67" s="35">
        <v>0.65</v>
      </c>
      <c r="G67" s="36">
        <v>0.32500000000000001</v>
      </c>
    </row>
    <row r="68" spans="1:7" ht="30" customHeight="1">
      <c r="A68" s="37"/>
      <c r="B68" s="38"/>
      <c r="C68" s="38"/>
      <c r="D68" s="38"/>
      <c r="E68" s="132" t="s">
        <v>351</v>
      </c>
      <c r="F68" s="132"/>
      <c r="G68" s="39">
        <v>121.5</v>
      </c>
    </row>
    <row r="69" spans="1:7" ht="30" customHeight="1">
      <c r="A69" s="127" t="s">
        <v>327</v>
      </c>
      <c r="B69" s="128"/>
      <c r="C69" s="29" t="s">
        <v>3</v>
      </c>
      <c r="D69" s="29" t="s">
        <v>4</v>
      </c>
      <c r="E69" s="29" t="s">
        <v>328</v>
      </c>
      <c r="F69" s="29" t="s">
        <v>329</v>
      </c>
      <c r="G69" s="30" t="s">
        <v>330</v>
      </c>
    </row>
    <row r="70" spans="1:7" ht="30" customHeight="1">
      <c r="A70" s="31" t="s">
        <v>352</v>
      </c>
      <c r="B70" s="32" t="s">
        <v>353</v>
      </c>
      <c r="C70" s="33" t="s">
        <v>20</v>
      </c>
      <c r="D70" s="33" t="s">
        <v>336</v>
      </c>
      <c r="E70" s="34">
        <v>3</v>
      </c>
      <c r="F70" s="35">
        <v>20.239999999999998</v>
      </c>
      <c r="G70" s="36">
        <v>60.72</v>
      </c>
    </row>
    <row r="71" spans="1:7" ht="30" customHeight="1">
      <c r="A71" s="31" t="s">
        <v>354</v>
      </c>
      <c r="B71" s="32" t="s">
        <v>355</v>
      </c>
      <c r="C71" s="33" t="s">
        <v>20</v>
      </c>
      <c r="D71" s="33" t="s">
        <v>336</v>
      </c>
      <c r="E71" s="34">
        <v>6</v>
      </c>
      <c r="F71" s="35">
        <v>17.09</v>
      </c>
      <c r="G71" s="36">
        <v>102.54</v>
      </c>
    </row>
    <row r="72" spans="1:7" ht="30" customHeight="1">
      <c r="A72" s="37"/>
      <c r="B72" s="38"/>
      <c r="C72" s="38"/>
      <c r="D72" s="38"/>
      <c r="E72" s="132" t="s">
        <v>337</v>
      </c>
      <c r="F72" s="132"/>
      <c r="G72" s="39">
        <v>163.26</v>
      </c>
    </row>
    <row r="73" spans="1:7" ht="30" customHeight="1">
      <c r="A73" s="37"/>
      <c r="B73" s="38"/>
      <c r="C73" s="38"/>
      <c r="D73" s="38"/>
      <c r="E73" s="122" t="s">
        <v>338</v>
      </c>
      <c r="F73" s="122"/>
      <c r="G73" s="40">
        <v>284.76</v>
      </c>
    </row>
    <row r="74" spans="1:7" ht="30" customHeight="1">
      <c r="A74" s="37"/>
      <c r="B74" s="38"/>
      <c r="C74" s="38"/>
      <c r="D74" s="38"/>
      <c r="E74" s="122" t="s">
        <v>339</v>
      </c>
      <c r="F74" s="122"/>
      <c r="G74" s="40">
        <v>82.58</v>
      </c>
    </row>
    <row r="75" spans="1:7" ht="30" customHeight="1">
      <c r="A75" s="37"/>
      <c r="B75" s="38"/>
      <c r="C75" s="38"/>
      <c r="D75" s="38"/>
      <c r="E75" s="122" t="s">
        <v>340</v>
      </c>
      <c r="F75" s="122"/>
      <c r="G75" s="40">
        <v>367.34</v>
      </c>
    </row>
    <row r="76" spans="1:7" ht="30" customHeight="1">
      <c r="A76" s="37"/>
      <c r="B76" s="38"/>
      <c r="C76" s="38"/>
      <c r="D76" s="38"/>
      <c r="E76" s="122" t="s">
        <v>322</v>
      </c>
      <c r="F76" s="122"/>
      <c r="G76" s="40">
        <v>5695.2</v>
      </c>
    </row>
    <row r="77" spans="1:7" ht="30" customHeight="1">
      <c r="A77" s="37"/>
      <c r="B77" s="38"/>
      <c r="C77" s="123"/>
      <c r="D77" s="123"/>
      <c r="E77" s="38"/>
      <c r="F77" s="38"/>
      <c r="G77" s="41"/>
    </row>
    <row r="78" spans="1:7" ht="30" customHeight="1">
      <c r="A78" s="124" t="s">
        <v>387</v>
      </c>
      <c r="B78" s="125"/>
      <c r="C78" s="125"/>
      <c r="D78" s="125"/>
      <c r="E78" s="125"/>
      <c r="F78" s="125"/>
      <c r="G78" s="126"/>
    </row>
    <row r="79" spans="1:7" ht="30" customHeight="1">
      <c r="A79" s="127" t="s">
        <v>342</v>
      </c>
      <c r="B79" s="128"/>
      <c r="C79" s="29" t="s">
        <v>3</v>
      </c>
      <c r="D79" s="29" t="s">
        <v>4</v>
      </c>
      <c r="E79" s="29" t="s">
        <v>328</v>
      </c>
      <c r="F79" s="29" t="s">
        <v>329</v>
      </c>
      <c r="G79" s="30" t="s">
        <v>330</v>
      </c>
    </row>
    <row r="80" spans="1:7" ht="30" customHeight="1">
      <c r="A80" s="31" t="s">
        <v>343</v>
      </c>
      <c r="B80" s="32" t="s">
        <v>344</v>
      </c>
      <c r="C80" s="33" t="s">
        <v>20</v>
      </c>
      <c r="D80" s="33" t="s">
        <v>345</v>
      </c>
      <c r="E80" s="34">
        <v>0.13500000000000001</v>
      </c>
      <c r="F80" s="35">
        <v>152</v>
      </c>
      <c r="G80" s="36">
        <v>20.52</v>
      </c>
    </row>
    <row r="81" spans="1:7" ht="30" customHeight="1">
      <c r="A81" s="31" t="s">
        <v>359</v>
      </c>
      <c r="B81" s="32" t="s">
        <v>360</v>
      </c>
      <c r="C81" s="33" t="s">
        <v>20</v>
      </c>
      <c r="D81" s="33" t="s">
        <v>350</v>
      </c>
      <c r="E81" s="34">
        <v>0.14000000000000001</v>
      </c>
      <c r="F81" s="35">
        <v>16.88</v>
      </c>
      <c r="G81" s="36">
        <v>2.3632</v>
      </c>
    </row>
    <row r="82" spans="1:7" ht="30" customHeight="1">
      <c r="A82" s="31" t="s">
        <v>388</v>
      </c>
      <c r="B82" s="32" t="s">
        <v>389</v>
      </c>
      <c r="C82" s="33" t="s">
        <v>20</v>
      </c>
      <c r="D82" s="33" t="s">
        <v>21</v>
      </c>
      <c r="E82" s="34">
        <v>1.05</v>
      </c>
      <c r="F82" s="35">
        <v>51.65</v>
      </c>
      <c r="G82" s="36">
        <v>54.232500000000002</v>
      </c>
    </row>
    <row r="83" spans="1:7" ht="30" customHeight="1">
      <c r="A83" s="37"/>
      <c r="B83" s="38"/>
      <c r="C83" s="38"/>
      <c r="D83" s="38"/>
      <c r="E83" s="132" t="s">
        <v>351</v>
      </c>
      <c r="F83" s="132"/>
      <c r="G83" s="39">
        <v>77.11</v>
      </c>
    </row>
    <row r="84" spans="1:7" ht="30" customHeight="1">
      <c r="A84" s="127" t="s">
        <v>327</v>
      </c>
      <c r="B84" s="128"/>
      <c r="C84" s="29" t="s">
        <v>3</v>
      </c>
      <c r="D84" s="29" t="s">
        <v>4</v>
      </c>
      <c r="E84" s="29" t="s">
        <v>328</v>
      </c>
      <c r="F84" s="29" t="s">
        <v>329</v>
      </c>
      <c r="G84" s="30" t="s">
        <v>330</v>
      </c>
    </row>
    <row r="85" spans="1:7" ht="30" customHeight="1">
      <c r="A85" s="31" t="s">
        <v>352</v>
      </c>
      <c r="B85" s="32" t="s">
        <v>353</v>
      </c>
      <c r="C85" s="33" t="s">
        <v>20</v>
      </c>
      <c r="D85" s="33" t="s">
        <v>336</v>
      </c>
      <c r="E85" s="34">
        <v>0.8</v>
      </c>
      <c r="F85" s="35">
        <v>20.239999999999998</v>
      </c>
      <c r="G85" s="36">
        <v>16.192</v>
      </c>
    </row>
    <row r="86" spans="1:7" ht="30" customHeight="1">
      <c r="A86" s="31" t="s">
        <v>354</v>
      </c>
      <c r="B86" s="32" t="s">
        <v>355</v>
      </c>
      <c r="C86" s="33" t="s">
        <v>20</v>
      </c>
      <c r="D86" s="33" t="s">
        <v>336</v>
      </c>
      <c r="E86" s="34">
        <v>0.8</v>
      </c>
      <c r="F86" s="35">
        <v>17.09</v>
      </c>
      <c r="G86" s="36">
        <v>13.672000000000001</v>
      </c>
    </row>
    <row r="87" spans="1:7" ht="30" customHeight="1">
      <c r="A87" s="37"/>
      <c r="B87" s="38"/>
      <c r="C87" s="38"/>
      <c r="D87" s="38"/>
      <c r="E87" s="132" t="s">
        <v>337</v>
      </c>
      <c r="F87" s="132"/>
      <c r="G87" s="39">
        <v>29.86</v>
      </c>
    </row>
    <row r="88" spans="1:7" ht="30" customHeight="1">
      <c r="A88" s="37"/>
      <c r="B88" s="38"/>
      <c r="C88" s="38"/>
      <c r="D88" s="38"/>
      <c r="E88" s="122" t="s">
        <v>338</v>
      </c>
      <c r="F88" s="122"/>
      <c r="G88" s="40">
        <v>106.97</v>
      </c>
    </row>
    <row r="89" spans="1:7" ht="30" customHeight="1">
      <c r="A89" s="37"/>
      <c r="B89" s="38"/>
      <c r="C89" s="38"/>
      <c r="D89" s="38"/>
      <c r="E89" s="122" t="s">
        <v>339</v>
      </c>
      <c r="F89" s="122"/>
      <c r="G89" s="40">
        <v>31.02</v>
      </c>
    </row>
    <row r="90" spans="1:7" ht="30" customHeight="1">
      <c r="A90" s="37"/>
      <c r="B90" s="38"/>
      <c r="C90" s="38"/>
      <c r="D90" s="38"/>
      <c r="E90" s="122" t="s">
        <v>340</v>
      </c>
      <c r="F90" s="122"/>
      <c r="G90" s="40">
        <v>137.99</v>
      </c>
    </row>
    <row r="91" spans="1:7" ht="30" customHeight="1">
      <c r="A91" s="37"/>
      <c r="B91" s="38"/>
      <c r="C91" s="38"/>
      <c r="D91" s="38"/>
      <c r="E91" s="122" t="s">
        <v>322</v>
      </c>
      <c r="F91" s="122"/>
      <c r="G91" s="40">
        <v>25886.74</v>
      </c>
    </row>
    <row r="92" spans="1:7" ht="30" customHeight="1">
      <c r="A92" s="37"/>
      <c r="B92" s="38"/>
      <c r="C92" s="123"/>
      <c r="D92" s="123"/>
      <c r="E92" s="38"/>
      <c r="F92" s="38"/>
      <c r="G92" s="41"/>
    </row>
    <row r="93" spans="1:7" ht="30" customHeight="1">
      <c r="A93" s="124" t="s">
        <v>390</v>
      </c>
      <c r="B93" s="125"/>
      <c r="C93" s="125"/>
      <c r="D93" s="125"/>
      <c r="E93" s="125"/>
      <c r="F93" s="125"/>
      <c r="G93" s="126"/>
    </row>
    <row r="94" spans="1:7" ht="30" customHeight="1">
      <c r="A94" s="127" t="s">
        <v>327</v>
      </c>
      <c r="B94" s="128"/>
      <c r="C94" s="29" t="s">
        <v>3</v>
      </c>
      <c r="D94" s="29" t="s">
        <v>4</v>
      </c>
      <c r="E94" s="29" t="s">
        <v>328</v>
      </c>
      <c r="F94" s="29" t="s">
        <v>329</v>
      </c>
      <c r="G94" s="30" t="s">
        <v>330</v>
      </c>
    </row>
    <row r="95" spans="1:7" ht="30" customHeight="1">
      <c r="A95" s="31" t="s">
        <v>354</v>
      </c>
      <c r="B95" s="32" t="s">
        <v>355</v>
      </c>
      <c r="C95" s="33" t="s">
        <v>20</v>
      </c>
      <c r="D95" s="33" t="s">
        <v>336</v>
      </c>
      <c r="E95" s="34">
        <v>3</v>
      </c>
      <c r="F95" s="35">
        <v>17.09</v>
      </c>
      <c r="G95" s="36">
        <v>51.27</v>
      </c>
    </row>
    <row r="96" spans="1:7" ht="30" customHeight="1">
      <c r="A96" s="37"/>
      <c r="B96" s="38"/>
      <c r="C96" s="38"/>
      <c r="D96" s="38"/>
      <c r="E96" s="132" t="s">
        <v>337</v>
      </c>
      <c r="F96" s="132"/>
      <c r="G96" s="39">
        <v>51.27</v>
      </c>
    </row>
    <row r="97" spans="1:7" ht="30" customHeight="1">
      <c r="A97" s="37"/>
      <c r="B97" s="38"/>
      <c r="C97" s="38"/>
      <c r="D97" s="38"/>
      <c r="E97" s="122" t="s">
        <v>338</v>
      </c>
      <c r="F97" s="122"/>
      <c r="G97" s="40">
        <v>51.27</v>
      </c>
    </row>
    <row r="98" spans="1:7" ht="30" customHeight="1">
      <c r="A98" s="37"/>
      <c r="B98" s="38"/>
      <c r="C98" s="38"/>
      <c r="D98" s="38"/>
      <c r="E98" s="122" t="s">
        <v>339</v>
      </c>
      <c r="F98" s="122"/>
      <c r="G98" s="40">
        <v>14.87</v>
      </c>
    </row>
    <row r="99" spans="1:7" ht="30" customHeight="1">
      <c r="A99" s="37"/>
      <c r="B99" s="38"/>
      <c r="C99" s="38"/>
      <c r="D99" s="38"/>
      <c r="E99" s="122" t="s">
        <v>340</v>
      </c>
      <c r="F99" s="122"/>
      <c r="G99" s="40">
        <v>66.14</v>
      </c>
    </row>
    <row r="100" spans="1:7" ht="30" customHeight="1">
      <c r="A100" s="37"/>
      <c r="B100" s="38"/>
      <c r="C100" s="38"/>
      <c r="D100" s="38"/>
      <c r="E100" s="122" t="s">
        <v>322</v>
      </c>
      <c r="F100" s="122"/>
      <c r="G100" s="40">
        <v>984.38</v>
      </c>
    </row>
    <row r="101" spans="1:7" ht="30" customHeight="1">
      <c r="A101" s="37"/>
      <c r="B101" s="38"/>
      <c r="C101" s="123"/>
      <c r="D101" s="123"/>
      <c r="E101" s="38"/>
      <c r="F101" s="38"/>
      <c r="G101" s="41"/>
    </row>
    <row r="102" spans="1:7" ht="30" customHeight="1">
      <c r="A102" s="124" t="s">
        <v>391</v>
      </c>
      <c r="B102" s="125"/>
      <c r="C102" s="125"/>
      <c r="D102" s="125"/>
      <c r="E102" s="125"/>
      <c r="F102" s="125"/>
      <c r="G102" s="126"/>
    </row>
    <row r="103" spans="1:7" ht="30" customHeight="1">
      <c r="A103" s="127" t="s">
        <v>392</v>
      </c>
      <c r="B103" s="128"/>
      <c r="C103" s="29" t="s">
        <v>3</v>
      </c>
      <c r="D103" s="29" t="s">
        <v>4</v>
      </c>
      <c r="E103" s="29" t="s">
        <v>328</v>
      </c>
      <c r="F103" s="29" t="s">
        <v>329</v>
      </c>
      <c r="G103" s="30" t="s">
        <v>330</v>
      </c>
    </row>
    <row r="104" spans="1:7" ht="30" customHeight="1">
      <c r="A104" s="31" t="s">
        <v>393</v>
      </c>
      <c r="B104" s="32" t="s">
        <v>394</v>
      </c>
      <c r="C104" s="33" t="s">
        <v>20</v>
      </c>
      <c r="D104" s="33" t="s">
        <v>395</v>
      </c>
      <c r="E104" s="34">
        <v>0.3</v>
      </c>
      <c r="F104" s="35">
        <v>11.06</v>
      </c>
      <c r="G104" s="36">
        <v>3.3180000000000001</v>
      </c>
    </row>
    <row r="105" spans="1:7" ht="30" customHeight="1">
      <c r="A105" s="37"/>
      <c r="B105" s="38"/>
      <c r="C105" s="38"/>
      <c r="D105" s="38"/>
      <c r="E105" s="132" t="s">
        <v>396</v>
      </c>
      <c r="F105" s="132"/>
      <c r="G105" s="39">
        <v>3.32</v>
      </c>
    </row>
    <row r="106" spans="1:7" ht="30" customHeight="1">
      <c r="A106" s="127" t="s">
        <v>327</v>
      </c>
      <c r="B106" s="128"/>
      <c r="C106" s="29" t="s">
        <v>3</v>
      </c>
      <c r="D106" s="29" t="s">
        <v>4</v>
      </c>
      <c r="E106" s="29" t="s">
        <v>328</v>
      </c>
      <c r="F106" s="29" t="s">
        <v>329</v>
      </c>
      <c r="G106" s="30" t="s">
        <v>330</v>
      </c>
    </row>
    <row r="107" spans="1:7" ht="30" customHeight="1">
      <c r="A107" s="31" t="s">
        <v>354</v>
      </c>
      <c r="B107" s="32" t="s">
        <v>355</v>
      </c>
      <c r="C107" s="33" t="s">
        <v>20</v>
      </c>
      <c r="D107" s="33" t="s">
        <v>336</v>
      </c>
      <c r="E107" s="34">
        <v>3</v>
      </c>
      <c r="F107" s="35">
        <v>17.09</v>
      </c>
      <c r="G107" s="36">
        <v>51.27</v>
      </c>
    </row>
    <row r="108" spans="1:7" ht="30" customHeight="1">
      <c r="A108" s="37"/>
      <c r="B108" s="38"/>
      <c r="C108" s="38"/>
      <c r="D108" s="38"/>
      <c r="E108" s="132" t="s">
        <v>337</v>
      </c>
      <c r="F108" s="132"/>
      <c r="G108" s="39">
        <v>51.27</v>
      </c>
    </row>
    <row r="109" spans="1:7" ht="30" customHeight="1">
      <c r="A109" s="37"/>
      <c r="B109" s="38"/>
      <c r="C109" s="38"/>
      <c r="D109" s="38"/>
      <c r="E109" s="122" t="s">
        <v>338</v>
      </c>
      <c r="F109" s="122"/>
      <c r="G109" s="40">
        <v>54.59</v>
      </c>
    </row>
    <row r="110" spans="1:7" ht="30" customHeight="1">
      <c r="A110" s="37"/>
      <c r="B110" s="38"/>
      <c r="C110" s="38"/>
      <c r="D110" s="38"/>
      <c r="E110" s="122" t="s">
        <v>339</v>
      </c>
      <c r="F110" s="122"/>
      <c r="G110" s="40">
        <v>15.83</v>
      </c>
    </row>
    <row r="111" spans="1:7" ht="30" customHeight="1">
      <c r="A111" s="37"/>
      <c r="B111" s="38"/>
      <c r="C111" s="38"/>
      <c r="D111" s="38"/>
      <c r="E111" s="122" t="s">
        <v>340</v>
      </c>
      <c r="F111" s="122"/>
      <c r="G111" s="40">
        <v>70.42</v>
      </c>
    </row>
    <row r="112" spans="1:7" ht="30" customHeight="1">
      <c r="A112" s="37"/>
      <c r="B112" s="38"/>
      <c r="C112" s="38"/>
      <c r="D112" s="38"/>
      <c r="E112" s="122" t="s">
        <v>322</v>
      </c>
      <c r="F112" s="122"/>
      <c r="G112" s="40">
        <v>733.69</v>
      </c>
    </row>
    <row r="113" spans="1:7" ht="30" customHeight="1">
      <c r="A113" s="37"/>
      <c r="B113" s="38"/>
      <c r="C113" s="123"/>
      <c r="D113" s="123"/>
      <c r="E113" s="38"/>
      <c r="F113" s="38"/>
      <c r="G113" s="41"/>
    </row>
    <row r="114" spans="1:7" ht="30" customHeight="1">
      <c r="A114" s="124" t="s">
        <v>397</v>
      </c>
      <c r="B114" s="125"/>
      <c r="C114" s="125"/>
      <c r="D114" s="125"/>
      <c r="E114" s="125"/>
      <c r="F114" s="125"/>
      <c r="G114" s="126"/>
    </row>
    <row r="115" spans="1:7" ht="30" customHeight="1">
      <c r="A115" s="127" t="s">
        <v>392</v>
      </c>
      <c r="B115" s="128"/>
      <c r="C115" s="29" t="s">
        <v>3</v>
      </c>
      <c r="D115" s="29" t="s">
        <v>4</v>
      </c>
      <c r="E115" s="29" t="s">
        <v>328</v>
      </c>
      <c r="F115" s="29" t="s">
        <v>329</v>
      </c>
      <c r="G115" s="30" t="s">
        <v>330</v>
      </c>
    </row>
    <row r="116" spans="1:7" ht="30" customHeight="1">
      <c r="A116" s="31" t="s">
        <v>393</v>
      </c>
      <c r="B116" s="32" t="s">
        <v>394</v>
      </c>
      <c r="C116" s="33" t="s">
        <v>20</v>
      </c>
      <c r="D116" s="33" t="s">
        <v>395</v>
      </c>
      <c r="E116" s="34">
        <v>0.3</v>
      </c>
      <c r="F116" s="35">
        <v>11.06</v>
      </c>
      <c r="G116" s="36">
        <v>3.3180000000000001</v>
      </c>
    </row>
    <row r="117" spans="1:7" ht="30" customHeight="1">
      <c r="A117" s="37"/>
      <c r="B117" s="38"/>
      <c r="C117" s="38"/>
      <c r="D117" s="38"/>
      <c r="E117" s="132" t="s">
        <v>396</v>
      </c>
      <c r="F117" s="132"/>
      <c r="G117" s="39">
        <v>3.32</v>
      </c>
    </row>
    <row r="118" spans="1:7" ht="30" customHeight="1">
      <c r="A118" s="127" t="s">
        <v>342</v>
      </c>
      <c r="B118" s="128"/>
      <c r="C118" s="29" t="s">
        <v>3</v>
      </c>
      <c r="D118" s="29" t="s">
        <v>4</v>
      </c>
      <c r="E118" s="29" t="s">
        <v>328</v>
      </c>
      <c r="F118" s="29" t="s">
        <v>329</v>
      </c>
      <c r="G118" s="30" t="s">
        <v>330</v>
      </c>
    </row>
    <row r="119" spans="1:7" ht="30" customHeight="1">
      <c r="A119" s="31" t="s">
        <v>398</v>
      </c>
      <c r="B119" s="32" t="s">
        <v>399</v>
      </c>
      <c r="C119" s="33" t="s">
        <v>20</v>
      </c>
      <c r="D119" s="33" t="s">
        <v>36</v>
      </c>
      <c r="E119" s="34">
        <v>1.25</v>
      </c>
      <c r="F119" s="35">
        <v>41</v>
      </c>
      <c r="G119" s="36">
        <v>51.25</v>
      </c>
    </row>
    <row r="120" spans="1:7" ht="30" customHeight="1">
      <c r="A120" s="37"/>
      <c r="B120" s="38"/>
      <c r="C120" s="38"/>
      <c r="D120" s="38"/>
      <c r="E120" s="132" t="s">
        <v>351</v>
      </c>
      <c r="F120" s="132"/>
      <c r="G120" s="39">
        <v>51.25</v>
      </c>
    </row>
    <row r="121" spans="1:7" ht="30" customHeight="1">
      <c r="A121" s="127" t="s">
        <v>327</v>
      </c>
      <c r="B121" s="128"/>
      <c r="C121" s="29" t="s">
        <v>3</v>
      </c>
      <c r="D121" s="29" t="s">
        <v>4</v>
      </c>
      <c r="E121" s="29" t="s">
        <v>328</v>
      </c>
      <c r="F121" s="29" t="s">
        <v>329</v>
      </c>
      <c r="G121" s="30" t="s">
        <v>330</v>
      </c>
    </row>
    <row r="122" spans="1:7" ht="30" customHeight="1">
      <c r="A122" s="31" t="s">
        <v>354</v>
      </c>
      <c r="B122" s="32" t="s">
        <v>355</v>
      </c>
      <c r="C122" s="33" t="s">
        <v>20</v>
      </c>
      <c r="D122" s="33" t="s">
        <v>336</v>
      </c>
      <c r="E122" s="34">
        <v>3</v>
      </c>
      <c r="F122" s="35">
        <v>17.09</v>
      </c>
      <c r="G122" s="36">
        <v>51.27</v>
      </c>
    </row>
    <row r="123" spans="1:7" ht="30" customHeight="1">
      <c r="A123" s="37"/>
      <c r="B123" s="38"/>
      <c r="C123" s="38"/>
      <c r="D123" s="38"/>
      <c r="E123" s="132" t="s">
        <v>337</v>
      </c>
      <c r="F123" s="132"/>
      <c r="G123" s="39">
        <v>51.27</v>
      </c>
    </row>
    <row r="124" spans="1:7" ht="30" customHeight="1">
      <c r="A124" s="37"/>
      <c r="B124" s="38"/>
      <c r="C124" s="38"/>
      <c r="D124" s="38"/>
      <c r="E124" s="122" t="s">
        <v>338</v>
      </c>
      <c r="F124" s="122"/>
      <c r="G124" s="40">
        <v>105.84</v>
      </c>
    </row>
    <row r="125" spans="1:7" ht="30" customHeight="1">
      <c r="A125" s="37"/>
      <c r="B125" s="38"/>
      <c r="C125" s="38"/>
      <c r="D125" s="38"/>
      <c r="E125" s="122" t="s">
        <v>339</v>
      </c>
      <c r="F125" s="122"/>
      <c r="G125" s="40">
        <v>30.69</v>
      </c>
    </row>
    <row r="126" spans="1:7" ht="30" customHeight="1">
      <c r="A126" s="37"/>
      <c r="B126" s="38"/>
      <c r="C126" s="38"/>
      <c r="D126" s="38"/>
      <c r="E126" s="122" t="s">
        <v>340</v>
      </c>
      <c r="F126" s="122"/>
      <c r="G126" s="40">
        <v>136.53</v>
      </c>
    </row>
    <row r="127" spans="1:7" ht="30" customHeight="1">
      <c r="A127" s="37"/>
      <c r="B127" s="38"/>
      <c r="C127" s="38"/>
      <c r="D127" s="38"/>
      <c r="E127" s="122" t="s">
        <v>322</v>
      </c>
      <c r="F127" s="122"/>
      <c r="G127" s="40">
        <v>4282.29</v>
      </c>
    </row>
    <row r="128" spans="1:7" ht="30" customHeight="1">
      <c r="A128" s="37"/>
      <c r="B128" s="38"/>
      <c r="C128" s="123"/>
      <c r="D128" s="123"/>
      <c r="E128" s="38"/>
      <c r="F128" s="38"/>
      <c r="G128" s="41"/>
    </row>
    <row r="129" spans="1:7" ht="30" customHeight="1">
      <c r="A129" s="124" t="s">
        <v>400</v>
      </c>
      <c r="B129" s="125"/>
      <c r="C129" s="125"/>
      <c r="D129" s="125"/>
      <c r="E129" s="125"/>
      <c r="F129" s="125"/>
      <c r="G129" s="126"/>
    </row>
    <row r="130" spans="1:7" ht="30" customHeight="1">
      <c r="A130" s="127" t="s">
        <v>342</v>
      </c>
      <c r="B130" s="128"/>
      <c r="C130" s="29" t="s">
        <v>3</v>
      </c>
      <c r="D130" s="29" t="s">
        <v>4</v>
      </c>
      <c r="E130" s="29" t="s">
        <v>328</v>
      </c>
      <c r="F130" s="29" t="s">
        <v>329</v>
      </c>
      <c r="G130" s="30" t="s">
        <v>330</v>
      </c>
    </row>
    <row r="131" spans="1:7" ht="30" customHeight="1">
      <c r="A131" s="31" t="s">
        <v>401</v>
      </c>
      <c r="B131" s="32" t="s">
        <v>402</v>
      </c>
      <c r="C131" s="33" t="s">
        <v>20</v>
      </c>
      <c r="D131" s="33" t="s">
        <v>36</v>
      </c>
      <c r="E131" s="34">
        <v>0.7</v>
      </c>
      <c r="F131" s="35">
        <v>79.81</v>
      </c>
      <c r="G131" s="36">
        <v>55.866999999999997</v>
      </c>
    </row>
    <row r="132" spans="1:7" ht="30" customHeight="1">
      <c r="A132" s="31" t="s">
        <v>403</v>
      </c>
      <c r="B132" s="32" t="s">
        <v>404</v>
      </c>
      <c r="C132" s="33" t="s">
        <v>20</v>
      </c>
      <c r="D132" s="33" t="s">
        <v>405</v>
      </c>
      <c r="E132" s="34">
        <v>3</v>
      </c>
      <c r="F132" s="35">
        <v>45.15</v>
      </c>
      <c r="G132" s="36">
        <v>135.44999999999999</v>
      </c>
    </row>
    <row r="133" spans="1:7" ht="30" customHeight="1">
      <c r="A133" s="31" t="s">
        <v>406</v>
      </c>
      <c r="B133" s="32" t="s">
        <v>407</v>
      </c>
      <c r="C133" s="33" t="s">
        <v>20</v>
      </c>
      <c r="D133" s="33" t="s">
        <v>36</v>
      </c>
      <c r="E133" s="34">
        <v>1</v>
      </c>
      <c r="F133" s="35">
        <v>206.11</v>
      </c>
      <c r="G133" s="36">
        <v>206.11</v>
      </c>
    </row>
    <row r="134" spans="1:7" ht="30" customHeight="1">
      <c r="A134" s="37"/>
      <c r="B134" s="38"/>
      <c r="C134" s="38"/>
      <c r="D134" s="38"/>
      <c r="E134" s="132" t="s">
        <v>351</v>
      </c>
      <c r="F134" s="132"/>
      <c r="G134" s="39">
        <v>397.43</v>
      </c>
    </row>
    <row r="135" spans="1:7" ht="30" customHeight="1">
      <c r="A135" s="127" t="s">
        <v>327</v>
      </c>
      <c r="B135" s="128"/>
      <c r="C135" s="29" t="s">
        <v>3</v>
      </c>
      <c r="D135" s="29" t="s">
        <v>4</v>
      </c>
      <c r="E135" s="29" t="s">
        <v>328</v>
      </c>
      <c r="F135" s="29" t="s">
        <v>329</v>
      </c>
      <c r="G135" s="30" t="s">
        <v>330</v>
      </c>
    </row>
    <row r="136" spans="1:7" ht="30" customHeight="1">
      <c r="A136" s="31" t="s">
        <v>408</v>
      </c>
      <c r="B136" s="32" t="s">
        <v>409</v>
      </c>
      <c r="C136" s="33" t="s">
        <v>20</v>
      </c>
      <c r="D136" s="33" t="s">
        <v>336</v>
      </c>
      <c r="E136" s="34">
        <v>4</v>
      </c>
      <c r="F136" s="35">
        <v>21.31</v>
      </c>
      <c r="G136" s="36">
        <v>85.24</v>
      </c>
    </row>
    <row r="137" spans="1:7" ht="30" customHeight="1">
      <c r="A137" s="31" t="s">
        <v>354</v>
      </c>
      <c r="B137" s="32" t="s">
        <v>355</v>
      </c>
      <c r="C137" s="33" t="s">
        <v>20</v>
      </c>
      <c r="D137" s="33" t="s">
        <v>336</v>
      </c>
      <c r="E137" s="34">
        <v>13</v>
      </c>
      <c r="F137" s="35">
        <v>17.09</v>
      </c>
      <c r="G137" s="36">
        <v>222.17</v>
      </c>
    </row>
    <row r="138" spans="1:7" ht="30" customHeight="1">
      <c r="A138" s="37"/>
      <c r="B138" s="38"/>
      <c r="C138" s="38"/>
      <c r="D138" s="38"/>
      <c r="E138" s="132" t="s">
        <v>337</v>
      </c>
      <c r="F138" s="132"/>
      <c r="G138" s="39">
        <v>307.41000000000003</v>
      </c>
    </row>
    <row r="139" spans="1:7" ht="30" customHeight="1">
      <c r="A139" s="37"/>
      <c r="B139" s="38"/>
      <c r="C139" s="38"/>
      <c r="D139" s="38"/>
      <c r="E139" s="122" t="s">
        <v>338</v>
      </c>
      <c r="F139" s="122"/>
      <c r="G139" s="40">
        <v>704.84</v>
      </c>
    </row>
    <row r="140" spans="1:7" ht="30" customHeight="1">
      <c r="A140" s="37"/>
      <c r="B140" s="38"/>
      <c r="C140" s="38"/>
      <c r="D140" s="38"/>
      <c r="E140" s="122" t="s">
        <v>339</v>
      </c>
      <c r="F140" s="122"/>
      <c r="G140" s="40">
        <v>204.4</v>
      </c>
    </row>
    <row r="141" spans="1:7" ht="30" customHeight="1">
      <c r="A141" s="37"/>
      <c r="B141" s="38"/>
      <c r="C141" s="38"/>
      <c r="D141" s="38"/>
      <c r="E141" s="122" t="s">
        <v>340</v>
      </c>
      <c r="F141" s="122"/>
      <c r="G141" s="40">
        <v>909.24</v>
      </c>
    </row>
    <row r="142" spans="1:7" ht="30" customHeight="1">
      <c r="A142" s="37"/>
      <c r="B142" s="38"/>
      <c r="C142" s="38"/>
      <c r="D142" s="38"/>
      <c r="E142" s="122" t="s">
        <v>322</v>
      </c>
      <c r="F142" s="122"/>
      <c r="G142" s="40">
        <v>902.2</v>
      </c>
    </row>
    <row r="143" spans="1:7" ht="30" customHeight="1">
      <c r="A143" s="37"/>
      <c r="B143" s="38"/>
      <c r="C143" s="123"/>
      <c r="D143" s="123"/>
      <c r="E143" s="38"/>
      <c r="F143" s="38"/>
      <c r="G143" s="41"/>
    </row>
    <row r="144" spans="1:7" ht="30" customHeight="1">
      <c r="A144" s="124" t="s">
        <v>410</v>
      </c>
      <c r="B144" s="125"/>
      <c r="C144" s="125"/>
      <c r="D144" s="125"/>
      <c r="E144" s="125"/>
      <c r="F144" s="125"/>
      <c r="G144" s="126"/>
    </row>
    <row r="145" spans="1:7" ht="30" customHeight="1">
      <c r="A145" s="127" t="s">
        <v>327</v>
      </c>
      <c r="B145" s="128"/>
      <c r="C145" s="29" t="s">
        <v>3</v>
      </c>
      <c r="D145" s="29" t="s">
        <v>4</v>
      </c>
      <c r="E145" s="29" t="s">
        <v>328</v>
      </c>
      <c r="F145" s="29" t="s">
        <v>329</v>
      </c>
      <c r="G145" s="30" t="s">
        <v>330</v>
      </c>
    </row>
    <row r="146" spans="1:7" ht="30" customHeight="1">
      <c r="A146" s="31" t="s">
        <v>411</v>
      </c>
      <c r="B146" s="32" t="s">
        <v>412</v>
      </c>
      <c r="C146" s="33" t="s">
        <v>20</v>
      </c>
      <c r="D146" s="33" t="s">
        <v>21</v>
      </c>
      <c r="E146" s="34">
        <v>12</v>
      </c>
      <c r="F146" s="35">
        <v>5.13</v>
      </c>
      <c r="G146" s="36">
        <v>61.56</v>
      </c>
    </row>
    <row r="147" spans="1:7" ht="30" customHeight="1">
      <c r="A147" s="31" t="s">
        <v>413</v>
      </c>
      <c r="B147" s="32" t="s">
        <v>414</v>
      </c>
      <c r="C147" s="33" t="s">
        <v>20</v>
      </c>
      <c r="D147" s="33" t="s">
        <v>350</v>
      </c>
      <c r="E147" s="34">
        <v>80</v>
      </c>
      <c r="F147" s="35">
        <v>14.98</v>
      </c>
      <c r="G147" s="36">
        <v>1198.4000000000001</v>
      </c>
    </row>
    <row r="148" spans="1:7" ht="30" customHeight="1">
      <c r="A148" s="31" t="s">
        <v>415</v>
      </c>
      <c r="B148" s="32" t="s">
        <v>416</v>
      </c>
      <c r="C148" s="33" t="s">
        <v>20</v>
      </c>
      <c r="D148" s="33" t="s">
        <v>21</v>
      </c>
      <c r="E148" s="34">
        <v>12</v>
      </c>
      <c r="F148" s="35">
        <v>99.43</v>
      </c>
      <c r="G148" s="36">
        <v>1193.1600000000001</v>
      </c>
    </row>
    <row r="149" spans="1:7" ht="30" customHeight="1">
      <c r="A149" s="31" t="s">
        <v>417</v>
      </c>
      <c r="B149" s="32" t="s">
        <v>418</v>
      </c>
      <c r="C149" s="33" t="s">
        <v>20</v>
      </c>
      <c r="D149" s="33" t="s">
        <v>36</v>
      </c>
      <c r="E149" s="34">
        <v>1</v>
      </c>
      <c r="F149" s="35">
        <v>848.78</v>
      </c>
      <c r="G149" s="36">
        <v>848.78</v>
      </c>
    </row>
    <row r="150" spans="1:7" ht="30" customHeight="1">
      <c r="A150" s="37"/>
      <c r="B150" s="38"/>
      <c r="C150" s="38"/>
      <c r="D150" s="38"/>
      <c r="E150" s="132" t="s">
        <v>337</v>
      </c>
      <c r="F150" s="132"/>
      <c r="G150" s="39">
        <v>3301.9</v>
      </c>
    </row>
    <row r="151" spans="1:7" ht="30" customHeight="1">
      <c r="A151" s="37"/>
      <c r="B151" s="38"/>
      <c r="C151" s="38"/>
      <c r="D151" s="38"/>
      <c r="E151" s="122" t="s">
        <v>338</v>
      </c>
      <c r="F151" s="122"/>
      <c r="G151" s="40">
        <v>3301.9</v>
      </c>
    </row>
    <row r="152" spans="1:7" ht="30" customHeight="1">
      <c r="A152" s="37"/>
      <c r="B152" s="38"/>
      <c r="C152" s="38"/>
      <c r="D152" s="38"/>
      <c r="E152" s="122" t="s">
        <v>339</v>
      </c>
      <c r="F152" s="122"/>
      <c r="G152" s="40">
        <v>957.55</v>
      </c>
    </row>
    <row r="153" spans="1:7" ht="30" customHeight="1">
      <c r="A153" s="37"/>
      <c r="B153" s="38"/>
      <c r="C153" s="38"/>
      <c r="D153" s="38"/>
      <c r="E153" s="122" t="s">
        <v>340</v>
      </c>
      <c r="F153" s="122"/>
      <c r="G153" s="40">
        <v>4259.45</v>
      </c>
    </row>
    <row r="154" spans="1:7" ht="30" customHeight="1">
      <c r="A154" s="37"/>
      <c r="B154" s="38"/>
      <c r="C154" s="38"/>
      <c r="D154" s="38"/>
      <c r="E154" s="122" t="s">
        <v>322</v>
      </c>
      <c r="F154" s="122"/>
      <c r="G154" s="40">
        <v>16905.73</v>
      </c>
    </row>
    <row r="155" spans="1:7" ht="30" customHeight="1">
      <c r="A155" s="37"/>
      <c r="B155" s="38"/>
      <c r="C155" s="123"/>
      <c r="D155" s="123"/>
      <c r="E155" s="38"/>
      <c r="F155" s="38"/>
      <c r="G155" s="41"/>
    </row>
    <row r="156" spans="1:7" ht="30" customHeight="1">
      <c r="A156" s="124" t="s">
        <v>419</v>
      </c>
      <c r="B156" s="125"/>
      <c r="C156" s="125"/>
      <c r="D156" s="125"/>
      <c r="E156" s="125"/>
      <c r="F156" s="125"/>
      <c r="G156" s="126"/>
    </row>
    <row r="157" spans="1:7" ht="30" customHeight="1">
      <c r="A157" s="127" t="s">
        <v>327</v>
      </c>
      <c r="B157" s="128"/>
      <c r="C157" s="29" t="s">
        <v>3</v>
      </c>
      <c r="D157" s="29" t="s">
        <v>4</v>
      </c>
      <c r="E157" s="29" t="s">
        <v>328</v>
      </c>
      <c r="F157" s="29" t="s">
        <v>329</v>
      </c>
      <c r="G157" s="30" t="s">
        <v>330</v>
      </c>
    </row>
    <row r="158" spans="1:7" ht="30" customHeight="1">
      <c r="A158" s="31" t="s">
        <v>420</v>
      </c>
      <c r="B158" s="32" t="s">
        <v>421</v>
      </c>
      <c r="C158" s="33" t="s">
        <v>20</v>
      </c>
      <c r="D158" s="33" t="s">
        <v>21</v>
      </c>
      <c r="E158" s="34">
        <v>12</v>
      </c>
      <c r="F158" s="35">
        <v>97.98</v>
      </c>
      <c r="G158" s="36">
        <v>1175.76</v>
      </c>
    </row>
    <row r="159" spans="1:7" ht="30" customHeight="1">
      <c r="A159" s="31" t="s">
        <v>411</v>
      </c>
      <c r="B159" s="32" t="s">
        <v>412</v>
      </c>
      <c r="C159" s="33" t="s">
        <v>20</v>
      </c>
      <c r="D159" s="33" t="s">
        <v>21</v>
      </c>
      <c r="E159" s="34">
        <v>12</v>
      </c>
      <c r="F159" s="35">
        <v>5.13</v>
      </c>
      <c r="G159" s="36">
        <v>61.56</v>
      </c>
    </row>
    <row r="160" spans="1:7" ht="30" customHeight="1">
      <c r="A160" s="31" t="s">
        <v>413</v>
      </c>
      <c r="B160" s="32" t="s">
        <v>414</v>
      </c>
      <c r="C160" s="33" t="s">
        <v>20</v>
      </c>
      <c r="D160" s="33" t="s">
        <v>350</v>
      </c>
      <c r="E160" s="34">
        <v>45</v>
      </c>
      <c r="F160" s="35">
        <v>14.98</v>
      </c>
      <c r="G160" s="36">
        <v>674.1</v>
      </c>
    </row>
    <row r="161" spans="1:7" ht="30" customHeight="1">
      <c r="A161" s="31" t="s">
        <v>422</v>
      </c>
      <c r="B161" s="32" t="s">
        <v>423</v>
      </c>
      <c r="C161" s="33" t="s">
        <v>20</v>
      </c>
      <c r="D161" s="33" t="s">
        <v>36</v>
      </c>
      <c r="E161" s="34">
        <v>1</v>
      </c>
      <c r="F161" s="35">
        <v>826.99</v>
      </c>
      <c r="G161" s="36">
        <v>826.99</v>
      </c>
    </row>
    <row r="162" spans="1:7" ht="30" customHeight="1">
      <c r="A162" s="37"/>
      <c r="B162" s="38"/>
      <c r="C162" s="38"/>
      <c r="D162" s="38"/>
      <c r="E162" s="132" t="s">
        <v>337</v>
      </c>
      <c r="F162" s="132"/>
      <c r="G162" s="39">
        <v>2738.41</v>
      </c>
    </row>
    <row r="163" spans="1:7" ht="30" customHeight="1">
      <c r="A163" s="37"/>
      <c r="B163" s="38"/>
      <c r="C163" s="38"/>
      <c r="D163" s="38"/>
      <c r="E163" s="122" t="s">
        <v>338</v>
      </c>
      <c r="F163" s="122"/>
      <c r="G163" s="40">
        <v>2738.41</v>
      </c>
    </row>
    <row r="164" spans="1:7" ht="30" customHeight="1">
      <c r="A164" s="37"/>
      <c r="B164" s="38"/>
      <c r="C164" s="38"/>
      <c r="D164" s="38"/>
      <c r="E164" s="122" t="s">
        <v>339</v>
      </c>
      <c r="F164" s="122"/>
      <c r="G164" s="40">
        <v>794.14</v>
      </c>
    </row>
    <row r="165" spans="1:7" ht="30" customHeight="1">
      <c r="A165" s="37"/>
      <c r="B165" s="38"/>
      <c r="C165" s="38"/>
      <c r="D165" s="38"/>
      <c r="E165" s="122" t="s">
        <v>340</v>
      </c>
      <c r="F165" s="122"/>
      <c r="G165" s="40">
        <v>3532.55</v>
      </c>
    </row>
    <row r="166" spans="1:7" ht="30" customHeight="1">
      <c r="A166" s="37"/>
      <c r="B166" s="38"/>
      <c r="C166" s="38"/>
      <c r="D166" s="38"/>
      <c r="E166" s="122" t="s">
        <v>322</v>
      </c>
      <c r="F166" s="122"/>
      <c r="G166" s="40">
        <v>11473.94</v>
      </c>
    </row>
    <row r="167" spans="1:7" ht="30" customHeight="1">
      <c r="A167" s="37"/>
      <c r="B167" s="38"/>
      <c r="C167" s="123"/>
      <c r="D167" s="123"/>
      <c r="E167" s="38"/>
      <c r="F167" s="38"/>
      <c r="G167" s="41"/>
    </row>
    <row r="168" spans="1:7" ht="30" customHeight="1">
      <c r="A168" s="124" t="s">
        <v>424</v>
      </c>
      <c r="B168" s="125"/>
      <c r="C168" s="125"/>
      <c r="D168" s="125"/>
      <c r="E168" s="125"/>
      <c r="F168" s="125"/>
      <c r="G168" s="126"/>
    </row>
    <row r="169" spans="1:7" ht="30" customHeight="1">
      <c r="A169" s="127" t="s">
        <v>327</v>
      </c>
      <c r="B169" s="128"/>
      <c r="C169" s="29" t="s">
        <v>3</v>
      </c>
      <c r="D169" s="29" t="s">
        <v>4</v>
      </c>
      <c r="E169" s="29" t="s">
        <v>328</v>
      </c>
      <c r="F169" s="29" t="s">
        <v>329</v>
      </c>
      <c r="G169" s="30" t="s">
        <v>330</v>
      </c>
    </row>
    <row r="170" spans="1:7" ht="30" customHeight="1">
      <c r="A170" s="31" t="s">
        <v>411</v>
      </c>
      <c r="B170" s="32" t="s">
        <v>412</v>
      </c>
      <c r="C170" s="33" t="s">
        <v>20</v>
      </c>
      <c r="D170" s="33" t="s">
        <v>21</v>
      </c>
      <c r="E170" s="34">
        <v>12</v>
      </c>
      <c r="F170" s="35">
        <v>5.13</v>
      </c>
      <c r="G170" s="36">
        <v>61.56</v>
      </c>
    </row>
    <row r="171" spans="1:7" ht="30" customHeight="1">
      <c r="A171" s="31" t="s">
        <v>413</v>
      </c>
      <c r="B171" s="32" t="s">
        <v>414</v>
      </c>
      <c r="C171" s="33" t="s">
        <v>20</v>
      </c>
      <c r="D171" s="33" t="s">
        <v>350</v>
      </c>
      <c r="E171" s="34">
        <v>80</v>
      </c>
      <c r="F171" s="35">
        <v>14.98</v>
      </c>
      <c r="G171" s="36">
        <v>1198.4000000000001</v>
      </c>
    </row>
    <row r="172" spans="1:7" ht="30" customHeight="1">
      <c r="A172" s="31" t="s">
        <v>415</v>
      </c>
      <c r="B172" s="32" t="s">
        <v>416</v>
      </c>
      <c r="C172" s="33" t="s">
        <v>20</v>
      </c>
      <c r="D172" s="33" t="s">
        <v>21</v>
      </c>
      <c r="E172" s="34">
        <v>12</v>
      </c>
      <c r="F172" s="35">
        <v>99.43</v>
      </c>
      <c r="G172" s="36">
        <v>1193.1600000000001</v>
      </c>
    </row>
    <row r="173" spans="1:7" ht="30" customHeight="1">
      <c r="A173" s="31" t="s">
        <v>417</v>
      </c>
      <c r="B173" s="32" t="s">
        <v>418</v>
      </c>
      <c r="C173" s="33" t="s">
        <v>20</v>
      </c>
      <c r="D173" s="33" t="s">
        <v>36</v>
      </c>
      <c r="E173" s="34">
        <v>1</v>
      </c>
      <c r="F173" s="35">
        <v>848.78</v>
      </c>
      <c r="G173" s="36">
        <v>848.78</v>
      </c>
    </row>
    <row r="174" spans="1:7" ht="30" customHeight="1">
      <c r="A174" s="37"/>
      <c r="B174" s="38"/>
      <c r="C174" s="38"/>
      <c r="D174" s="38"/>
      <c r="E174" s="132" t="s">
        <v>337</v>
      </c>
      <c r="F174" s="132"/>
      <c r="G174" s="39">
        <v>3301.9</v>
      </c>
    </row>
    <row r="175" spans="1:7" ht="30" customHeight="1">
      <c r="A175" s="37"/>
      <c r="B175" s="38"/>
      <c r="C175" s="38"/>
      <c r="D175" s="38"/>
      <c r="E175" s="122" t="s">
        <v>338</v>
      </c>
      <c r="F175" s="122"/>
      <c r="G175" s="40">
        <v>3301.9</v>
      </c>
    </row>
    <row r="176" spans="1:7" ht="30" customHeight="1">
      <c r="A176" s="37"/>
      <c r="B176" s="38"/>
      <c r="C176" s="38"/>
      <c r="D176" s="38"/>
      <c r="E176" s="122" t="s">
        <v>339</v>
      </c>
      <c r="F176" s="122"/>
      <c r="G176" s="40">
        <v>957.55</v>
      </c>
    </row>
    <row r="177" spans="1:7" ht="30" customHeight="1">
      <c r="A177" s="37"/>
      <c r="B177" s="38"/>
      <c r="C177" s="38"/>
      <c r="D177" s="38"/>
      <c r="E177" s="122" t="s">
        <v>340</v>
      </c>
      <c r="F177" s="122"/>
      <c r="G177" s="40">
        <v>4259.45</v>
      </c>
    </row>
    <row r="178" spans="1:7" ht="30" customHeight="1">
      <c r="A178" s="37"/>
      <c r="B178" s="38"/>
      <c r="C178" s="38"/>
      <c r="D178" s="38"/>
      <c r="E178" s="122" t="s">
        <v>322</v>
      </c>
      <c r="F178" s="122"/>
      <c r="G178" s="40">
        <v>15485.91</v>
      </c>
    </row>
    <row r="179" spans="1:7" ht="30" customHeight="1">
      <c r="A179" s="37"/>
      <c r="B179" s="38"/>
      <c r="C179" s="123"/>
      <c r="D179" s="123"/>
      <c r="E179" s="38"/>
      <c r="F179" s="38"/>
      <c r="G179" s="41"/>
    </row>
    <row r="180" spans="1:7" ht="30" customHeight="1">
      <c r="A180" s="124" t="s">
        <v>425</v>
      </c>
      <c r="B180" s="125"/>
      <c r="C180" s="125"/>
      <c r="D180" s="125"/>
      <c r="E180" s="125"/>
      <c r="F180" s="125"/>
      <c r="G180" s="126"/>
    </row>
    <row r="181" spans="1:7" ht="30" customHeight="1">
      <c r="A181" s="127" t="s">
        <v>327</v>
      </c>
      <c r="B181" s="128"/>
      <c r="C181" s="29" t="s">
        <v>3</v>
      </c>
      <c r="D181" s="29" t="s">
        <v>4</v>
      </c>
      <c r="E181" s="29" t="s">
        <v>328</v>
      </c>
      <c r="F181" s="29" t="s">
        <v>329</v>
      </c>
      <c r="G181" s="30" t="s">
        <v>330</v>
      </c>
    </row>
    <row r="182" spans="1:7" ht="30" customHeight="1">
      <c r="A182" s="31" t="s">
        <v>411</v>
      </c>
      <c r="B182" s="32" t="s">
        <v>412</v>
      </c>
      <c r="C182" s="33" t="s">
        <v>20</v>
      </c>
      <c r="D182" s="33" t="s">
        <v>21</v>
      </c>
      <c r="E182" s="34">
        <v>12</v>
      </c>
      <c r="F182" s="35">
        <v>5.13</v>
      </c>
      <c r="G182" s="36">
        <v>61.56</v>
      </c>
    </row>
    <row r="183" spans="1:7" ht="30" customHeight="1">
      <c r="A183" s="31" t="s">
        <v>413</v>
      </c>
      <c r="B183" s="32" t="s">
        <v>414</v>
      </c>
      <c r="C183" s="33" t="s">
        <v>20</v>
      </c>
      <c r="D183" s="33" t="s">
        <v>350</v>
      </c>
      <c r="E183" s="34">
        <v>80</v>
      </c>
      <c r="F183" s="35">
        <v>14.98</v>
      </c>
      <c r="G183" s="36">
        <v>1198.4000000000001</v>
      </c>
    </row>
    <row r="184" spans="1:7" ht="30" customHeight="1">
      <c r="A184" s="31" t="s">
        <v>415</v>
      </c>
      <c r="B184" s="32" t="s">
        <v>416</v>
      </c>
      <c r="C184" s="33" t="s">
        <v>20</v>
      </c>
      <c r="D184" s="33" t="s">
        <v>21</v>
      </c>
      <c r="E184" s="34">
        <v>12</v>
      </c>
      <c r="F184" s="35">
        <v>99.43</v>
      </c>
      <c r="G184" s="36">
        <v>1193.1600000000001</v>
      </c>
    </row>
    <row r="185" spans="1:7" ht="30" customHeight="1">
      <c r="A185" s="31" t="s">
        <v>417</v>
      </c>
      <c r="B185" s="32" t="s">
        <v>418</v>
      </c>
      <c r="C185" s="33" t="s">
        <v>20</v>
      </c>
      <c r="D185" s="33" t="s">
        <v>36</v>
      </c>
      <c r="E185" s="34">
        <v>1</v>
      </c>
      <c r="F185" s="35">
        <v>848.78</v>
      </c>
      <c r="G185" s="36">
        <v>848.78</v>
      </c>
    </row>
    <row r="186" spans="1:7" ht="30" customHeight="1">
      <c r="A186" s="37"/>
      <c r="B186" s="38"/>
      <c r="C186" s="38"/>
      <c r="D186" s="38"/>
      <c r="E186" s="132" t="s">
        <v>337</v>
      </c>
      <c r="F186" s="132"/>
      <c r="G186" s="39">
        <v>3301.9</v>
      </c>
    </row>
    <row r="187" spans="1:7" ht="30" customHeight="1">
      <c r="A187" s="37"/>
      <c r="B187" s="38"/>
      <c r="C187" s="38"/>
      <c r="D187" s="38"/>
      <c r="E187" s="122" t="s">
        <v>338</v>
      </c>
      <c r="F187" s="122"/>
      <c r="G187" s="40">
        <v>3301.9</v>
      </c>
    </row>
    <row r="188" spans="1:7" ht="30" customHeight="1">
      <c r="A188" s="37"/>
      <c r="B188" s="38"/>
      <c r="C188" s="38"/>
      <c r="D188" s="38"/>
      <c r="E188" s="122" t="s">
        <v>339</v>
      </c>
      <c r="F188" s="122"/>
      <c r="G188" s="40">
        <v>957.55</v>
      </c>
    </row>
    <row r="189" spans="1:7" ht="30" customHeight="1">
      <c r="A189" s="37"/>
      <c r="B189" s="38"/>
      <c r="C189" s="38"/>
      <c r="D189" s="38"/>
      <c r="E189" s="122" t="s">
        <v>340</v>
      </c>
      <c r="F189" s="122"/>
      <c r="G189" s="40">
        <v>4259.45</v>
      </c>
    </row>
    <row r="190" spans="1:7" ht="30" customHeight="1">
      <c r="A190" s="37"/>
      <c r="B190" s="38"/>
      <c r="C190" s="38"/>
      <c r="D190" s="38"/>
      <c r="E190" s="122" t="s">
        <v>322</v>
      </c>
      <c r="F190" s="122"/>
      <c r="G190" s="40">
        <v>14429.3</v>
      </c>
    </row>
    <row r="191" spans="1:7" ht="30" customHeight="1">
      <c r="A191" s="37"/>
      <c r="B191" s="38"/>
      <c r="C191" s="123"/>
      <c r="D191" s="123"/>
      <c r="E191" s="38"/>
      <c r="F191" s="38"/>
      <c r="G191" s="41"/>
    </row>
    <row r="192" spans="1:7" ht="30" customHeight="1">
      <c r="A192" s="124" t="s">
        <v>426</v>
      </c>
      <c r="B192" s="125"/>
      <c r="C192" s="125"/>
      <c r="D192" s="125"/>
      <c r="E192" s="125"/>
      <c r="F192" s="125"/>
      <c r="G192" s="126"/>
    </row>
    <row r="193" spans="1:7" ht="30" customHeight="1">
      <c r="A193" s="127" t="s">
        <v>327</v>
      </c>
      <c r="B193" s="128"/>
      <c r="C193" s="29" t="s">
        <v>3</v>
      </c>
      <c r="D193" s="29" t="s">
        <v>4</v>
      </c>
      <c r="E193" s="29" t="s">
        <v>328</v>
      </c>
      <c r="F193" s="29" t="s">
        <v>329</v>
      </c>
      <c r="G193" s="30" t="s">
        <v>330</v>
      </c>
    </row>
    <row r="194" spans="1:7" ht="30" customHeight="1">
      <c r="A194" s="31" t="s">
        <v>420</v>
      </c>
      <c r="B194" s="32" t="s">
        <v>421</v>
      </c>
      <c r="C194" s="33" t="s">
        <v>20</v>
      </c>
      <c r="D194" s="33" t="s">
        <v>21</v>
      </c>
      <c r="E194" s="34">
        <v>12</v>
      </c>
      <c r="F194" s="35">
        <v>97.98</v>
      </c>
      <c r="G194" s="36">
        <v>1175.76</v>
      </c>
    </row>
    <row r="195" spans="1:7" ht="30" customHeight="1">
      <c r="A195" s="31" t="s">
        <v>411</v>
      </c>
      <c r="B195" s="32" t="s">
        <v>412</v>
      </c>
      <c r="C195" s="33" t="s">
        <v>20</v>
      </c>
      <c r="D195" s="33" t="s">
        <v>21</v>
      </c>
      <c r="E195" s="34">
        <v>12</v>
      </c>
      <c r="F195" s="35">
        <v>5.13</v>
      </c>
      <c r="G195" s="36">
        <v>61.56</v>
      </c>
    </row>
    <row r="196" spans="1:7" ht="30" customHeight="1">
      <c r="A196" s="31" t="s">
        <v>413</v>
      </c>
      <c r="B196" s="32" t="s">
        <v>414</v>
      </c>
      <c r="C196" s="33" t="s">
        <v>20</v>
      </c>
      <c r="D196" s="33" t="s">
        <v>350</v>
      </c>
      <c r="E196" s="34">
        <v>80</v>
      </c>
      <c r="F196" s="35">
        <v>14.98</v>
      </c>
      <c r="G196" s="36">
        <v>1198.4000000000001</v>
      </c>
    </row>
    <row r="197" spans="1:7" ht="30" customHeight="1">
      <c r="A197" s="31" t="s">
        <v>422</v>
      </c>
      <c r="B197" s="32" t="s">
        <v>423</v>
      </c>
      <c r="C197" s="33" t="s">
        <v>20</v>
      </c>
      <c r="D197" s="33" t="s">
        <v>36</v>
      </c>
      <c r="E197" s="34">
        <v>1</v>
      </c>
      <c r="F197" s="35">
        <v>826.99</v>
      </c>
      <c r="G197" s="36">
        <v>826.99</v>
      </c>
    </row>
    <row r="198" spans="1:7" ht="30" customHeight="1">
      <c r="A198" s="37"/>
      <c r="B198" s="38"/>
      <c r="C198" s="38"/>
      <c r="D198" s="38"/>
      <c r="E198" s="132" t="s">
        <v>337</v>
      </c>
      <c r="F198" s="132"/>
      <c r="G198" s="39">
        <v>3262.71</v>
      </c>
    </row>
    <row r="199" spans="1:7" ht="30" customHeight="1">
      <c r="A199" s="37"/>
      <c r="B199" s="38"/>
      <c r="C199" s="38"/>
      <c r="D199" s="38"/>
      <c r="E199" s="122" t="s">
        <v>338</v>
      </c>
      <c r="F199" s="122"/>
      <c r="G199" s="40">
        <v>3262.71</v>
      </c>
    </row>
    <row r="200" spans="1:7" ht="30" customHeight="1">
      <c r="A200" s="37"/>
      <c r="B200" s="38"/>
      <c r="C200" s="38"/>
      <c r="D200" s="38"/>
      <c r="E200" s="122" t="s">
        <v>339</v>
      </c>
      <c r="F200" s="122"/>
      <c r="G200" s="40">
        <v>946.19</v>
      </c>
    </row>
    <row r="201" spans="1:7" ht="30" customHeight="1">
      <c r="A201" s="37"/>
      <c r="B201" s="38"/>
      <c r="C201" s="38"/>
      <c r="D201" s="38"/>
      <c r="E201" s="122" t="s">
        <v>340</v>
      </c>
      <c r="F201" s="122"/>
      <c r="G201" s="40">
        <v>4208.8999999999996</v>
      </c>
    </row>
    <row r="202" spans="1:7" ht="30" customHeight="1">
      <c r="A202" s="37"/>
      <c r="B202" s="38"/>
      <c r="C202" s="38"/>
      <c r="D202" s="38"/>
      <c r="E202" s="122" t="s">
        <v>322</v>
      </c>
      <c r="F202" s="122"/>
      <c r="G202" s="40">
        <v>3752.12</v>
      </c>
    </row>
    <row r="203" spans="1:7" ht="30" customHeight="1">
      <c r="A203" s="37"/>
      <c r="B203" s="38"/>
      <c r="C203" s="123"/>
      <c r="D203" s="123"/>
      <c r="E203" s="38"/>
      <c r="F203" s="38"/>
      <c r="G203" s="41"/>
    </row>
    <row r="204" spans="1:7" ht="30" customHeight="1">
      <c r="A204" s="124" t="s">
        <v>427</v>
      </c>
      <c r="B204" s="125"/>
      <c r="C204" s="125"/>
      <c r="D204" s="125"/>
      <c r="E204" s="125"/>
      <c r="F204" s="125"/>
      <c r="G204" s="126"/>
    </row>
    <row r="205" spans="1:7" ht="30" customHeight="1">
      <c r="A205" s="127" t="s">
        <v>342</v>
      </c>
      <c r="B205" s="128"/>
      <c r="C205" s="29" t="s">
        <v>3</v>
      </c>
      <c r="D205" s="29" t="s">
        <v>4</v>
      </c>
      <c r="E205" s="29" t="s">
        <v>328</v>
      </c>
      <c r="F205" s="29" t="s">
        <v>329</v>
      </c>
      <c r="G205" s="30" t="s">
        <v>330</v>
      </c>
    </row>
    <row r="206" spans="1:7" ht="30" customHeight="1">
      <c r="A206" s="31" t="s">
        <v>428</v>
      </c>
      <c r="B206" s="32" t="s">
        <v>429</v>
      </c>
      <c r="C206" s="33" t="s">
        <v>20</v>
      </c>
      <c r="D206" s="33" t="s">
        <v>430</v>
      </c>
      <c r="E206" s="34">
        <v>0.4</v>
      </c>
      <c r="F206" s="35">
        <v>20.32</v>
      </c>
      <c r="G206" s="36">
        <v>8.1280000000000001</v>
      </c>
    </row>
    <row r="207" spans="1:7" ht="30" customHeight="1">
      <c r="A207" s="37"/>
      <c r="B207" s="38"/>
      <c r="C207" s="38"/>
      <c r="D207" s="38"/>
      <c r="E207" s="132" t="s">
        <v>351</v>
      </c>
      <c r="F207" s="132"/>
      <c r="G207" s="39">
        <v>8.1300000000000008</v>
      </c>
    </row>
    <row r="208" spans="1:7" ht="30" customHeight="1">
      <c r="A208" s="127" t="s">
        <v>327</v>
      </c>
      <c r="B208" s="128"/>
      <c r="C208" s="29" t="s">
        <v>3</v>
      </c>
      <c r="D208" s="29" t="s">
        <v>4</v>
      </c>
      <c r="E208" s="29" t="s">
        <v>328</v>
      </c>
      <c r="F208" s="29" t="s">
        <v>329</v>
      </c>
      <c r="G208" s="30" t="s">
        <v>330</v>
      </c>
    </row>
    <row r="209" spans="1:7" ht="30" customHeight="1">
      <c r="A209" s="31" t="s">
        <v>431</v>
      </c>
      <c r="B209" s="32" t="s">
        <v>432</v>
      </c>
      <c r="C209" s="33" t="s">
        <v>20</v>
      </c>
      <c r="D209" s="33" t="s">
        <v>21</v>
      </c>
      <c r="E209" s="34">
        <v>1.05</v>
      </c>
      <c r="F209" s="35">
        <v>45.9</v>
      </c>
      <c r="G209" s="36">
        <v>48.195</v>
      </c>
    </row>
    <row r="210" spans="1:7" ht="30" customHeight="1">
      <c r="A210" s="31" t="s">
        <v>433</v>
      </c>
      <c r="B210" s="32" t="s">
        <v>434</v>
      </c>
      <c r="C210" s="33" t="s">
        <v>20</v>
      </c>
      <c r="D210" s="33" t="s">
        <v>336</v>
      </c>
      <c r="E210" s="34">
        <v>0.3</v>
      </c>
      <c r="F210" s="35">
        <v>22.38</v>
      </c>
      <c r="G210" s="36">
        <v>6.7140000000000004</v>
      </c>
    </row>
    <row r="211" spans="1:7" ht="30" customHeight="1">
      <c r="A211" s="31" t="s">
        <v>354</v>
      </c>
      <c r="B211" s="32" t="s">
        <v>355</v>
      </c>
      <c r="C211" s="33" t="s">
        <v>20</v>
      </c>
      <c r="D211" s="33" t="s">
        <v>336</v>
      </c>
      <c r="E211" s="34">
        <v>0.3</v>
      </c>
      <c r="F211" s="35">
        <v>17.09</v>
      </c>
      <c r="G211" s="36">
        <v>5.1269999999999998</v>
      </c>
    </row>
    <row r="212" spans="1:7" ht="30" customHeight="1">
      <c r="A212" s="37"/>
      <c r="B212" s="38"/>
      <c r="C212" s="38"/>
      <c r="D212" s="38"/>
      <c r="E212" s="132" t="s">
        <v>337</v>
      </c>
      <c r="F212" s="132"/>
      <c r="G212" s="39">
        <v>60.04</v>
      </c>
    </row>
    <row r="213" spans="1:7" ht="30" customHeight="1">
      <c r="A213" s="37"/>
      <c r="B213" s="38"/>
      <c r="C213" s="38"/>
      <c r="D213" s="38"/>
      <c r="E213" s="122" t="s">
        <v>338</v>
      </c>
      <c r="F213" s="122"/>
      <c r="G213" s="40">
        <v>68.17</v>
      </c>
    </row>
    <row r="214" spans="1:7" ht="30" customHeight="1">
      <c r="A214" s="37"/>
      <c r="B214" s="38"/>
      <c r="C214" s="38"/>
      <c r="D214" s="38"/>
      <c r="E214" s="122" t="s">
        <v>339</v>
      </c>
      <c r="F214" s="122"/>
      <c r="G214" s="40">
        <v>19.77</v>
      </c>
    </row>
    <row r="215" spans="1:7" ht="30" customHeight="1">
      <c r="A215" s="37"/>
      <c r="B215" s="38"/>
      <c r="C215" s="38"/>
      <c r="D215" s="38"/>
      <c r="E215" s="122" t="s">
        <v>340</v>
      </c>
      <c r="F215" s="122"/>
      <c r="G215" s="40">
        <v>87.94</v>
      </c>
    </row>
    <row r="216" spans="1:7" ht="30" customHeight="1">
      <c r="A216" s="37"/>
      <c r="B216" s="38"/>
      <c r="C216" s="38"/>
      <c r="D216" s="38"/>
      <c r="E216" s="122" t="s">
        <v>322</v>
      </c>
      <c r="F216" s="122"/>
      <c r="G216" s="40">
        <v>5016.63</v>
      </c>
    </row>
    <row r="217" spans="1:7" ht="30" customHeight="1">
      <c r="A217" s="37"/>
      <c r="B217" s="38"/>
      <c r="C217" s="123"/>
      <c r="D217" s="123"/>
      <c r="E217" s="38"/>
      <c r="F217" s="38"/>
      <c r="G217" s="41"/>
    </row>
    <row r="218" spans="1:7" ht="30" customHeight="1">
      <c r="A218" s="124" t="s">
        <v>435</v>
      </c>
      <c r="B218" s="125"/>
      <c r="C218" s="125"/>
      <c r="D218" s="125"/>
      <c r="E218" s="125"/>
      <c r="F218" s="125"/>
      <c r="G218" s="126"/>
    </row>
    <row r="219" spans="1:7" ht="30" customHeight="1">
      <c r="A219" s="127" t="s">
        <v>342</v>
      </c>
      <c r="B219" s="128"/>
      <c r="C219" s="29" t="s">
        <v>3</v>
      </c>
      <c r="D219" s="29" t="s">
        <v>4</v>
      </c>
      <c r="E219" s="29" t="s">
        <v>328</v>
      </c>
      <c r="F219" s="29" t="s">
        <v>329</v>
      </c>
      <c r="G219" s="30" t="s">
        <v>330</v>
      </c>
    </row>
    <row r="220" spans="1:7" ht="30" customHeight="1">
      <c r="A220" s="31" t="s">
        <v>436</v>
      </c>
      <c r="B220" s="32" t="s">
        <v>437</v>
      </c>
      <c r="C220" s="33" t="s">
        <v>20</v>
      </c>
      <c r="D220" s="33" t="s">
        <v>133</v>
      </c>
      <c r="E220" s="34">
        <v>34</v>
      </c>
      <c r="F220" s="35">
        <v>0.87</v>
      </c>
      <c r="G220" s="36">
        <v>29.58</v>
      </c>
    </row>
    <row r="221" spans="1:7" ht="30" customHeight="1">
      <c r="A221" s="37"/>
      <c r="B221" s="38"/>
      <c r="C221" s="38"/>
      <c r="D221" s="38"/>
      <c r="E221" s="132" t="s">
        <v>351</v>
      </c>
      <c r="F221" s="132"/>
      <c r="G221" s="39">
        <v>29.58</v>
      </c>
    </row>
    <row r="222" spans="1:7" ht="30" customHeight="1">
      <c r="A222" s="127" t="s">
        <v>327</v>
      </c>
      <c r="B222" s="128"/>
      <c r="C222" s="29" t="s">
        <v>3</v>
      </c>
      <c r="D222" s="29" t="s">
        <v>4</v>
      </c>
      <c r="E222" s="29" t="s">
        <v>328</v>
      </c>
      <c r="F222" s="29" t="s">
        <v>329</v>
      </c>
      <c r="G222" s="30" t="s">
        <v>330</v>
      </c>
    </row>
    <row r="223" spans="1:7" ht="30" customHeight="1">
      <c r="A223" s="31" t="s">
        <v>438</v>
      </c>
      <c r="B223" s="32" t="s">
        <v>439</v>
      </c>
      <c r="C223" s="33" t="s">
        <v>20</v>
      </c>
      <c r="D223" s="33" t="s">
        <v>36</v>
      </c>
      <c r="E223" s="34">
        <v>0.02</v>
      </c>
      <c r="F223" s="35">
        <v>441.23</v>
      </c>
      <c r="G223" s="36">
        <v>8.8246000000000002</v>
      </c>
    </row>
    <row r="224" spans="1:7" ht="30" customHeight="1">
      <c r="A224" s="31" t="s">
        <v>408</v>
      </c>
      <c r="B224" s="32" t="s">
        <v>409</v>
      </c>
      <c r="C224" s="33" t="s">
        <v>20</v>
      </c>
      <c r="D224" s="33" t="s">
        <v>336</v>
      </c>
      <c r="E224" s="34">
        <v>1</v>
      </c>
      <c r="F224" s="35">
        <v>21.31</v>
      </c>
      <c r="G224" s="36">
        <v>21.31</v>
      </c>
    </row>
    <row r="225" spans="1:7" ht="30" customHeight="1">
      <c r="A225" s="31" t="s">
        <v>354</v>
      </c>
      <c r="B225" s="32" t="s">
        <v>355</v>
      </c>
      <c r="C225" s="33" t="s">
        <v>20</v>
      </c>
      <c r="D225" s="33" t="s">
        <v>336</v>
      </c>
      <c r="E225" s="34">
        <v>0.5</v>
      </c>
      <c r="F225" s="35">
        <v>17.09</v>
      </c>
      <c r="G225" s="36">
        <v>8.5449999999999999</v>
      </c>
    </row>
    <row r="226" spans="1:7" ht="30" customHeight="1">
      <c r="A226" s="37"/>
      <c r="B226" s="38"/>
      <c r="C226" s="38"/>
      <c r="D226" s="38"/>
      <c r="E226" s="132" t="s">
        <v>337</v>
      </c>
      <c r="F226" s="132"/>
      <c r="G226" s="39">
        <v>38.68</v>
      </c>
    </row>
    <row r="227" spans="1:7" ht="30" customHeight="1">
      <c r="A227" s="37"/>
      <c r="B227" s="38"/>
      <c r="C227" s="38"/>
      <c r="D227" s="38"/>
      <c r="E227" s="122" t="s">
        <v>338</v>
      </c>
      <c r="F227" s="122"/>
      <c r="G227" s="40">
        <v>68.260000000000005</v>
      </c>
    </row>
    <row r="228" spans="1:7" ht="30" customHeight="1">
      <c r="A228" s="37"/>
      <c r="B228" s="38"/>
      <c r="C228" s="38"/>
      <c r="D228" s="38"/>
      <c r="E228" s="122" t="s">
        <v>339</v>
      </c>
      <c r="F228" s="122"/>
      <c r="G228" s="40">
        <v>19.8</v>
      </c>
    </row>
    <row r="229" spans="1:7" ht="30" customHeight="1">
      <c r="A229" s="37"/>
      <c r="B229" s="38"/>
      <c r="C229" s="38"/>
      <c r="D229" s="38"/>
      <c r="E229" s="122" t="s">
        <v>340</v>
      </c>
      <c r="F229" s="122"/>
      <c r="G229" s="40">
        <v>88.06</v>
      </c>
    </row>
    <row r="230" spans="1:7" ht="30" customHeight="1">
      <c r="A230" s="37"/>
      <c r="B230" s="38"/>
      <c r="C230" s="38"/>
      <c r="D230" s="38"/>
      <c r="E230" s="122" t="s">
        <v>322</v>
      </c>
      <c r="F230" s="122"/>
      <c r="G230" s="40">
        <v>30707.439999999999</v>
      </c>
    </row>
    <row r="231" spans="1:7" ht="30" customHeight="1">
      <c r="A231" s="37"/>
      <c r="B231" s="38"/>
      <c r="C231" s="123"/>
      <c r="D231" s="123"/>
      <c r="E231" s="38"/>
      <c r="F231" s="38"/>
      <c r="G231" s="41"/>
    </row>
    <row r="232" spans="1:7" ht="30" customHeight="1">
      <c r="A232" s="124" t="s">
        <v>440</v>
      </c>
      <c r="B232" s="125"/>
      <c r="C232" s="125"/>
      <c r="D232" s="125"/>
      <c r="E232" s="125"/>
      <c r="F232" s="125"/>
      <c r="G232" s="126"/>
    </row>
    <row r="233" spans="1:7" ht="30" customHeight="1">
      <c r="A233" s="127" t="s">
        <v>342</v>
      </c>
      <c r="B233" s="128"/>
      <c r="C233" s="29" t="s">
        <v>3</v>
      </c>
      <c r="D233" s="29" t="s">
        <v>4</v>
      </c>
      <c r="E233" s="29" t="s">
        <v>328</v>
      </c>
      <c r="F233" s="29" t="s">
        <v>329</v>
      </c>
      <c r="G233" s="30" t="s">
        <v>330</v>
      </c>
    </row>
    <row r="234" spans="1:7" ht="30" customHeight="1">
      <c r="A234" s="31" t="s">
        <v>441</v>
      </c>
      <c r="B234" s="32" t="s">
        <v>442</v>
      </c>
      <c r="C234" s="33" t="s">
        <v>84</v>
      </c>
      <c r="D234" s="33" t="s">
        <v>430</v>
      </c>
      <c r="E234" s="34">
        <v>7.0000000000000001E-3</v>
      </c>
      <c r="F234" s="35">
        <v>7.79</v>
      </c>
      <c r="G234" s="36">
        <v>5.4530000000000002E-2</v>
      </c>
    </row>
    <row r="235" spans="1:7" ht="30" customHeight="1">
      <c r="A235" s="31" t="s">
        <v>443</v>
      </c>
      <c r="B235" s="32" t="s">
        <v>444</v>
      </c>
      <c r="C235" s="33" t="s">
        <v>84</v>
      </c>
      <c r="D235" s="33" t="s">
        <v>133</v>
      </c>
      <c r="E235" s="34">
        <v>6</v>
      </c>
      <c r="F235" s="35">
        <v>0.22</v>
      </c>
      <c r="G235" s="36">
        <v>1.32</v>
      </c>
    </row>
    <row r="236" spans="1:7" ht="30" customHeight="1">
      <c r="A236" s="37"/>
      <c r="B236" s="38"/>
      <c r="C236" s="38"/>
      <c r="D236" s="38"/>
      <c r="E236" s="132" t="s">
        <v>351</v>
      </c>
      <c r="F236" s="132"/>
      <c r="G236" s="39">
        <v>1.37</v>
      </c>
    </row>
    <row r="237" spans="1:7" ht="30" customHeight="1">
      <c r="A237" s="127" t="s">
        <v>327</v>
      </c>
      <c r="B237" s="128"/>
      <c r="C237" s="29" t="s">
        <v>3</v>
      </c>
      <c r="D237" s="29" t="s">
        <v>4</v>
      </c>
      <c r="E237" s="29" t="s">
        <v>328</v>
      </c>
      <c r="F237" s="29" t="s">
        <v>329</v>
      </c>
      <c r="G237" s="30" t="s">
        <v>330</v>
      </c>
    </row>
    <row r="238" spans="1:7" ht="30" customHeight="1">
      <c r="A238" s="31" t="s">
        <v>445</v>
      </c>
      <c r="B238" s="32" t="s">
        <v>446</v>
      </c>
      <c r="C238" s="33" t="s">
        <v>84</v>
      </c>
      <c r="D238" s="33" t="s">
        <v>36</v>
      </c>
      <c r="E238" s="34">
        <v>1.9E-3</v>
      </c>
      <c r="F238" s="35">
        <v>678.59</v>
      </c>
      <c r="G238" s="36">
        <v>1.2893209999999999</v>
      </c>
    </row>
    <row r="239" spans="1:7" ht="30" customHeight="1">
      <c r="A239" s="31" t="s">
        <v>447</v>
      </c>
      <c r="B239" s="32" t="s">
        <v>409</v>
      </c>
      <c r="C239" s="33" t="s">
        <v>84</v>
      </c>
      <c r="D239" s="33" t="s">
        <v>336</v>
      </c>
      <c r="E239" s="34">
        <v>6.8000000000000005E-2</v>
      </c>
      <c r="F239" s="35">
        <v>21.31</v>
      </c>
      <c r="G239" s="36">
        <v>1.4490799999999999</v>
      </c>
    </row>
    <row r="240" spans="1:7" ht="30" customHeight="1">
      <c r="A240" s="31" t="s">
        <v>448</v>
      </c>
      <c r="B240" s="32" t="s">
        <v>355</v>
      </c>
      <c r="C240" s="33" t="s">
        <v>84</v>
      </c>
      <c r="D240" s="33" t="s">
        <v>336</v>
      </c>
      <c r="E240" s="34">
        <v>9.4E-2</v>
      </c>
      <c r="F240" s="35">
        <v>17.09</v>
      </c>
      <c r="G240" s="36">
        <v>1.60646</v>
      </c>
    </row>
    <row r="241" spans="1:7" ht="30" customHeight="1">
      <c r="A241" s="31" t="s">
        <v>449</v>
      </c>
      <c r="B241" s="32" t="s">
        <v>450</v>
      </c>
      <c r="C241" s="33" t="s">
        <v>84</v>
      </c>
      <c r="D241" s="33" t="s">
        <v>21</v>
      </c>
      <c r="E241" s="34">
        <v>0.217</v>
      </c>
      <c r="F241" s="35">
        <v>141</v>
      </c>
      <c r="G241" s="36">
        <v>30.597000000000001</v>
      </c>
    </row>
    <row r="242" spans="1:7" ht="30" customHeight="1">
      <c r="A242" s="31" t="s">
        <v>451</v>
      </c>
      <c r="B242" s="32" t="s">
        <v>452</v>
      </c>
      <c r="C242" s="33" t="s">
        <v>84</v>
      </c>
      <c r="D242" s="33" t="s">
        <v>350</v>
      </c>
      <c r="E242" s="34">
        <v>0.79</v>
      </c>
      <c r="F242" s="35">
        <v>12.21</v>
      </c>
      <c r="G242" s="36">
        <v>9.6458999999999993</v>
      </c>
    </row>
    <row r="243" spans="1:7" ht="30" customHeight="1">
      <c r="A243" s="31" t="s">
        <v>453</v>
      </c>
      <c r="B243" s="32" t="s">
        <v>454</v>
      </c>
      <c r="C243" s="33" t="s">
        <v>84</v>
      </c>
      <c r="D243" s="33" t="s">
        <v>36</v>
      </c>
      <c r="E243" s="34">
        <v>2.4E-2</v>
      </c>
      <c r="F243" s="35">
        <v>524.52</v>
      </c>
      <c r="G243" s="36">
        <v>12.588480000000001</v>
      </c>
    </row>
    <row r="244" spans="1:7" ht="30" customHeight="1">
      <c r="A244" s="37"/>
      <c r="B244" s="38"/>
      <c r="C244" s="38"/>
      <c r="D244" s="38"/>
      <c r="E244" s="132" t="s">
        <v>337</v>
      </c>
      <c r="F244" s="132"/>
      <c r="G244" s="39">
        <v>57.19</v>
      </c>
    </row>
    <row r="245" spans="1:7" ht="30" customHeight="1">
      <c r="A245" s="37"/>
      <c r="B245" s="38"/>
      <c r="C245" s="38"/>
      <c r="D245" s="38"/>
      <c r="E245" s="122" t="s">
        <v>338</v>
      </c>
      <c r="F245" s="122"/>
      <c r="G245" s="40">
        <v>58.5</v>
      </c>
    </row>
    <row r="246" spans="1:7" ht="30" customHeight="1">
      <c r="A246" s="37"/>
      <c r="B246" s="38"/>
      <c r="C246" s="38"/>
      <c r="D246" s="38"/>
      <c r="E246" s="122" t="s">
        <v>339</v>
      </c>
      <c r="F246" s="122"/>
      <c r="G246" s="40">
        <v>16.97</v>
      </c>
    </row>
    <row r="247" spans="1:7" ht="30" customHeight="1">
      <c r="A247" s="37"/>
      <c r="B247" s="38"/>
      <c r="C247" s="38"/>
      <c r="D247" s="38"/>
      <c r="E247" s="122" t="s">
        <v>340</v>
      </c>
      <c r="F247" s="122"/>
      <c r="G247" s="40">
        <v>75.47</v>
      </c>
    </row>
    <row r="248" spans="1:7" ht="30" customHeight="1">
      <c r="A248" s="37"/>
      <c r="B248" s="38"/>
      <c r="C248" s="38"/>
      <c r="D248" s="38"/>
      <c r="E248" s="122" t="s">
        <v>322</v>
      </c>
      <c r="F248" s="122"/>
      <c r="G248" s="40">
        <v>930.15</v>
      </c>
    </row>
    <row r="249" spans="1:7" ht="30" customHeight="1">
      <c r="A249" s="37"/>
      <c r="B249" s="38"/>
      <c r="C249" s="123"/>
      <c r="D249" s="123"/>
      <c r="E249" s="38"/>
      <c r="F249" s="38"/>
      <c r="G249" s="41"/>
    </row>
    <row r="250" spans="1:7" ht="30" customHeight="1">
      <c r="A250" s="124" t="s">
        <v>455</v>
      </c>
      <c r="B250" s="125"/>
      <c r="C250" s="125"/>
      <c r="D250" s="125"/>
      <c r="E250" s="125"/>
      <c r="F250" s="125"/>
      <c r="G250" s="126"/>
    </row>
    <row r="251" spans="1:7" ht="30" customHeight="1">
      <c r="A251" s="127" t="s">
        <v>342</v>
      </c>
      <c r="B251" s="128"/>
      <c r="C251" s="29" t="s">
        <v>3</v>
      </c>
      <c r="D251" s="29" t="s">
        <v>4</v>
      </c>
      <c r="E251" s="29" t="s">
        <v>328</v>
      </c>
      <c r="F251" s="29" t="s">
        <v>329</v>
      </c>
      <c r="G251" s="30" t="s">
        <v>330</v>
      </c>
    </row>
    <row r="252" spans="1:7" ht="30" customHeight="1">
      <c r="A252" s="31" t="s">
        <v>441</v>
      </c>
      <c r="B252" s="32" t="s">
        <v>442</v>
      </c>
      <c r="C252" s="33" t="s">
        <v>84</v>
      </c>
      <c r="D252" s="33" t="s">
        <v>430</v>
      </c>
      <c r="E252" s="34">
        <v>5.0000000000000001E-3</v>
      </c>
      <c r="F252" s="35">
        <v>7.79</v>
      </c>
      <c r="G252" s="36">
        <v>3.8949999999999999E-2</v>
      </c>
    </row>
    <row r="253" spans="1:7" ht="30" customHeight="1">
      <c r="A253" s="31" t="s">
        <v>443</v>
      </c>
      <c r="B253" s="32" t="s">
        <v>444</v>
      </c>
      <c r="C253" s="33" t="s">
        <v>84</v>
      </c>
      <c r="D253" s="33" t="s">
        <v>133</v>
      </c>
      <c r="E253" s="34">
        <v>6</v>
      </c>
      <c r="F253" s="35">
        <v>0.22</v>
      </c>
      <c r="G253" s="36">
        <v>1.32</v>
      </c>
    </row>
    <row r="254" spans="1:7" ht="30" customHeight="1">
      <c r="A254" s="37"/>
      <c r="B254" s="38"/>
      <c r="C254" s="38"/>
      <c r="D254" s="38"/>
      <c r="E254" s="132" t="s">
        <v>351</v>
      </c>
      <c r="F254" s="132"/>
      <c r="G254" s="39">
        <v>1.36</v>
      </c>
    </row>
    <row r="255" spans="1:7" ht="30" customHeight="1">
      <c r="A255" s="127" t="s">
        <v>327</v>
      </c>
      <c r="B255" s="128"/>
      <c r="C255" s="29" t="s">
        <v>3</v>
      </c>
      <c r="D255" s="29" t="s">
        <v>4</v>
      </c>
      <c r="E255" s="29" t="s">
        <v>328</v>
      </c>
      <c r="F255" s="29" t="s">
        <v>329</v>
      </c>
      <c r="G255" s="30" t="s">
        <v>330</v>
      </c>
    </row>
    <row r="256" spans="1:7" ht="30" customHeight="1">
      <c r="A256" s="31" t="s">
        <v>445</v>
      </c>
      <c r="B256" s="32" t="s">
        <v>446</v>
      </c>
      <c r="C256" s="33" t="s">
        <v>84</v>
      </c>
      <c r="D256" s="33" t="s">
        <v>36</v>
      </c>
      <c r="E256" s="34">
        <v>1.9E-3</v>
      </c>
      <c r="F256" s="35">
        <v>678.59</v>
      </c>
      <c r="G256" s="36">
        <v>1.2893209999999999</v>
      </c>
    </row>
    <row r="257" spans="1:7" ht="30" customHeight="1">
      <c r="A257" s="31" t="s">
        <v>447</v>
      </c>
      <c r="B257" s="32" t="s">
        <v>409</v>
      </c>
      <c r="C257" s="33" t="s">
        <v>84</v>
      </c>
      <c r="D257" s="33" t="s">
        <v>336</v>
      </c>
      <c r="E257" s="34">
        <v>9.4E-2</v>
      </c>
      <c r="F257" s="35">
        <v>21.31</v>
      </c>
      <c r="G257" s="36">
        <v>2.0031400000000001</v>
      </c>
    </row>
    <row r="258" spans="1:7" ht="30" customHeight="1">
      <c r="A258" s="31" t="s">
        <v>448</v>
      </c>
      <c r="B258" s="32" t="s">
        <v>355</v>
      </c>
      <c r="C258" s="33" t="s">
        <v>84</v>
      </c>
      <c r="D258" s="33" t="s">
        <v>336</v>
      </c>
      <c r="E258" s="34">
        <v>0.107</v>
      </c>
      <c r="F258" s="35">
        <v>17.09</v>
      </c>
      <c r="G258" s="36">
        <v>1.82863</v>
      </c>
    </row>
    <row r="259" spans="1:7" ht="30" customHeight="1">
      <c r="A259" s="31" t="s">
        <v>449</v>
      </c>
      <c r="B259" s="32" t="s">
        <v>450</v>
      </c>
      <c r="C259" s="33" t="s">
        <v>84</v>
      </c>
      <c r="D259" s="33" t="s">
        <v>21</v>
      </c>
      <c r="E259" s="34">
        <v>0.122</v>
      </c>
      <c r="F259" s="35">
        <v>141</v>
      </c>
      <c r="G259" s="36">
        <v>17.202000000000002</v>
      </c>
    </row>
    <row r="260" spans="1:7" ht="30" customHeight="1">
      <c r="A260" s="31" t="s">
        <v>456</v>
      </c>
      <c r="B260" s="32" t="s">
        <v>457</v>
      </c>
      <c r="C260" s="33" t="s">
        <v>84</v>
      </c>
      <c r="D260" s="33" t="s">
        <v>350</v>
      </c>
      <c r="E260" s="34">
        <v>0.308</v>
      </c>
      <c r="F260" s="35">
        <v>11.55</v>
      </c>
      <c r="G260" s="36">
        <v>3.5573999999999999</v>
      </c>
    </row>
    <row r="261" spans="1:7" ht="30" customHeight="1">
      <c r="A261" s="31" t="s">
        <v>453</v>
      </c>
      <c r="B261" s="32" t="s">
        <v>454</v>
      </c>
      <c r="C261" s="33" t="s">
        <v>84</v>
      </c>
      <c r="D261" s="33" t="s">
        <v>36</v>
      </c>
      <c r="E261" s="34">
        <v>1.2E-2</v>
      </c>
      <c r="F261" s="35">
        <v>524.52</v>
      </c>
      <c r="G261" s="36">
        <v>6.2942400000000003</v>
      </c>
    </row>
    <row r="262" spans="1:7" ht="30" customHeight="1">
      <c r="A262" s="37"/>
      <c r="B262" s="38"/>
      <c r="C262" s="38"/>
      <c r="D262" s="38"/>
      <c r="E262" s="132" t="s">
        <v>337</v>
      </c>
      <c r="F262" s="132"/>
      <c r="G262" s="39">
        <v>32.17</v>
      </c>
    </row>
    <row r="263" spans="1:7" ht="30" customHeight="1">
      <c r="A263" s="37"/>
      <c r="B263" s="38"/>
      <c r="C263" s="38"/>
      <c r="D263" s="38"/>
      <c r="E263" s="122" t="s">
        <v>338</v>
      </c>
      <c r="F263" s="122"/>
      <c r="G263" s="40">
        <v>33.49</v>
      </c>
    </row>
    <row r="264" spans="1:7" ht="30" customHeight="1">
      <c r="A264" s="37"/>
      <c r="B264" s="38"/>
      <c r="C264" s="38"/>
      <c r="D264" s="38"/>
      <c r="E264" s="122" t="s">
        <v>339</v>
      </c>
      <c r="F264" s="122"/>
      <c r="G264" s="40">
        <v>9.7100000000000009</v>
      </c>
    </row>
    <row r="265" spans="1:7" ht="30" customHeight="1">
      <c r="A265" s="37"/>
      <c r="B265" s="38"/>
      <c r="C265" s="38"/>
      <c r="D265" s="38"/>
      <c r="E265" s="122" t="s">
        <v>340</v>
      </c>
      <c r="F265" s="122"/>
      <c r="G265" s="40">
        <v>43.2</v>
      </c>
    </row>
    <row r="266" spans="1:7" ht="30" customHeight="1">
      <c r="A266" s="37"/>
      <c r="B266" s="38"/>
      <c r="C266" s="38"/>
      <c r="D266" s="38"/>
      <c r="E266" s="122" t="s">
        <v>322</v>
      </c>
      <c r="F266" s="122"/>
      <c r="G266" s="40">
        <v>251.18</v>
      </c>
    </row>
    <row r="267" spans="1:7" ht="30" customHeight="1">
      <c r="A267" s="37"/>
      <c r="B267" s="38"/>
      <c r="C267" s="123"/>
      <c r="D267" s="123"/>
      <c r="E267" s="38"/>
      <c r="F267" s="38"/>
      <c r="G267" s="41"/>
    </row>
    <row r="268" spans="1:7" ht="30" customHeight="1">
      <c r="A268" s="124" t="s">
        <v>458</v>
      </c>
      <c r="B268" s="125"/>
      <c r="C268" s="125"/>
      <c r="D268" s="125"/>
      <c r="E268" s="125"/>
      <c r="F268" s="125"/>
      <c r="G268" s="126"/>
    </row>
    <row r="269" spans="1:7" ht="30" customHeight="1">
      <c r="A269" s="127" t="s">
        <v>327</v>
      </c>
      <c r="B269" s="128"/>
      <c r="C269" s="29" t="s">
        <v>3</v>
      </c>
      <c r="D269" s="29" t="s">
        <v>4</v>
      </c>
      <c r="E269" s="29" t="s">
        <v>328</v>
      </c>
      <c r="F269" s="29" t="s">
        <v>329</v>
      </c>
      <c r="G269" s="30" t="s">
        <v>330</v>
      </c>
    </row>
    <row r="270" spans="1:7" ht="30" customHeight="1">
      <c r="A270" s="31" t="s">
        <v>459</v>
      </c>
      <c r="B270" s="32" t="s">
        <v>460</v>
      </c>
      <c r="C270" s="33" t="s">
        <v>20</v>
      </c>
      <c r="D270" s="33" t="s">
        <v>36</v>
      </c>
      <c r="E270" s="34">
        <v>3.0000000000000001E-3</v>
      </c>
      <c r="F270" s="35">
        <v>687.62</v>
      </c>
      <c r="G270" s="36">
        <v>2.0628600000000001</v>
      </c>
    </row>
    <row r="271" spans="1:7" ht="30" customHeight="1">
      <c r="A271" s="31" t="s">
        <v>408</v>
      </c>
      <c r="B271" s="32" t="s">
        <v>409</v>
      </c>
      <c r="C271" s="33" t="s">
        <v>20</v>
      </c>
      <c r="D271" s="33" t="s">
        <v>336</v>
      </c>
      <c r="E271" s="34">
        <v>0.23</v>
      </c>
      <c r="F271" s="35">
        <v>21.31</v>
      </c>
      <c r="G271" s="36">
        <v>4.9013</v>
      </c>
    </row>
    <row r="272" spans="1:7" ht="30" customHeight="1">
      <c r="A272" s="31" t="s">
        <v>354</v>
      </c>
      <c r="B272" s="32" t="s">
        <v>355</v>
      </c>
      <c r="C272" s="33" t="s">
        <v>20</v>
      </c>
      <c r="D272" s="33" t="s">
        <v>336</v>
      </c>
      <c r="E272" s="34">
        <v>0.23</v>
      </c>
      <c r="F272" s="35">
        <v>17.09</v>
      </c>
      <c r="G272" s="36">
        <v>3.9306999999999999</v>
      </c>
    </row>
    <row r="273" spans="1:7" ht="30" customHeight="1">
      <c r="A273" s="37"/>
      <c r="B273" s="38"/>
      <c r="C273" s="38"/>
      <c r="D273" s="38"/>
      <c r="E273" s="132" t="s">
        <v>337</v>
      </c>
      <c r="F273" s="132"/>
      <c r="G273" s="39">
        <v>10.89</v>
      </c>
    </row>
    <row r="274" spans="1:7" ht="30" customHeight="1">
      <c r="A274" s="37"/>
      <c r="B274" s="38"/>
      <c r="C274" s="38"/>
      <c r="D274" s="38"/>
      <c r="E274" s="122" t="s">
        <v>338</v>
      </c>
      <c r="F274" s="122"/>
      <c r="G274" s="40">
        <v>10.89</v>
      </c>
    </row>
    <row r="275" spans="1:7" ht="30" customHeight="1">
      <c r="A275" s="37"/>
      <c r="B275" s="38"/>
      <c r="C275" s="38"/>
      <c r="D275" s="38"/>
      <c r="E275" s="122" t="s">
        <v>339</v>
      </c>
      <c r="F275" s="122"/>
      <c r="G275" s="40">
        <v>3.16</v>
      </c>
    </row>
    <row r="276" spans="1:7" ht="30" customHeight="1">
      <c r="A276" s="37"/>
      <c r="B276" s="38"/>
      <c r="C276" s="38"/>
      <c r="D276" s="38"/>
      <c r="E276" s="122" t="s">
        <v>340</v>
      </c>
      <c r="F276" s="122"/>
      <c r="G276" s="40">
        <v>14.05</v>
      </c>
    </row>
    <row r="277" spans="1:7" ht="30" customHeight="1">
      <c r="A277" s="37"/>
      <c r="B277" s="38"/>
      <c r="C277" s="38"/>
      <c r="D277" s="38"/>
      <c r="E277" s="122" t="s">
        <v>322</v>
      </c>
      <c r="F277" s="122"/>
      <c r="G277" s="40">
        <v>9797.9500000000007</v>
      </c>
    </row>
    <row r="278" spans="1:7" ht="30" customHeight="1">
      <c r="A278" s="37"/>
      <c r="B278" s="38"/>
      <c r="C278" s="123"/>
      <c r="D278" s="123"/>
      <c r="E278" s="38"/>
      <c r="F278" s="38"/>
      <c r="G278" s="41"/>
    </row>
    <row r="279" spans="1:7" ht="30" customHeight="1">
      <c r="A279" s="124" t="s">
        <v>461</v>
      </c>
      <c r="B279" s="125"/>
      <c r="C279" s="125"/>
      <c r="D279" s="125"/>
      <c r="E279" s="125"/>
      <c r="F279" s="125"/>
      <c r="G279" s="126"/>
    </row>
    <row r="280" spans="1:7" ht="30" customHeight="1">
      <c r="A280" s="127" t="s">
        <v>327</v>
      </c>
      <c r="B280" s="128"/>
      <c r="C280" s="29" t="s">
        <v>3</v>
      </c>
      <c r="D280" s="29" t="s">
        <v>4</v>
      </c>
      <c r="E280" s="29" t="s">
        <v>328</v>
      </c>
      <c r="F280" s="29" t="s">
        <v>329</v>
      </c>
      <c r="G280" s="30" t="s">
        <v>330</v>
      </c>
    </row>
    <row r="281" spans="1:7" ht="30" customHeight="1">
      <c r="A281" s="31" t="s">
        <v>438</v>
      </c>
      <c r="B281" s="32" t="s">
        <v>439</v>
      </c>
      <c r="C281" s="33" t="s">
        <v>20</v>
      </c>
      <c r="D281" s="33" t="s">
        <v>36</v>
      </c>
      <c r="E281" s="34">
        <v>2.5000000000000001E-2</v>
      </c>
      <c r="F281" s="35">
        <v>441.23</v>
      </c>
      <c r="G281" s="36">
        <v>11.030749999999999</v>
      </c>
    </row>
    <row r="282" spans="1:7" ht="30" customHeight="1">
      <c r="A282" s="31" t="s">
        <v>462</v>
      </c>
      <c r="B282" s="32" t="s">
        <v>463</v>
      </c>
      <c r="C282" s="33" t="s">
        <v>20</v>
      </c>
      <c r="D282" s="33" t="s">
        <v>336</v>
      </c>
      <c r="E282" s="34">
        <v>0.87</v>
      </c>
      <c r="F282" s="35">
        <v>17.13</v>
      </c>
      <c r="G282" s="36">
        <v>14.9031</v>
      </c>
    </row>
    <row r="283" spans="1:7" ht="30" customHeight="1">
      <c r="A283" s="31" t="s">
        <v>408</v>
      </c>
      <c r="B283" s="32" t="s">
        <v>409</v>
      </c>
      <c r="C283" s="33" t="s">
        <v>20</v>
      </c>
      <c r="D283" s="33" t="s">
        <v>336</v>
      </c>
      <c r="E283" s="34">
        <v>0.87</v>
      </c>
      <c r="F283" s="35">
        <v>21.31</v>
      </c>
      <c r="G283" s="36">
        <v>18.5397</v>
      </c>
    </row>
    <row r="284" spans="1:7" ht="30" customHeight="1">
      <c r="A284" s="37"/>
      <c r="B284" s="38"/>
      <c r="C284" s="38"/>
      <c r="D284" s="38"/>
      <c r="E284" s="132" t="s">
        <v>337</v>
      </c>
      <c r="F284" s="132"/>
      <c r="G284" s="39">
        <v>44.47</v>
      </c>
    </row>
    <row r="285" spans="1:7" ht="30" customHeight="1">
      <c r="A285" s="37"/>
      <c r="B285" s="38"/>
      <c r="C285" s="38"/>
      <c r="D285" s="38"/>
      <c r="E285" s="122" t="s">
        <v>338</v>
      </c>
      <c r="F285" s="122"/>
      <c r="G285" s="40">
        <v>44.47</v>
      </c>
    </row>
    <row r="286" spans="1:7" ht="30" customHeight="1">
      <c r="A286" s="37"/>
      <c r="B286" s="38"/>
      <c r="C286" s="38"/>
      <c r="D286" s="38"/>
      <c r="E286" s="122" t="s">
        <v>339</v>
      </c>
      <c r="F286" s="122"/>
      <c r="G286" s="40">
        <v>12.9</v>
      </c>
    </row>
    <row r="287" spans="1:7" ht="30" customHeight="1">
      <c r="A287" s="37"/>
      <c r="B287" s="38"/>
      <c r="C287" s="38"/>
      <c r="D287" s="38"/>
      <c r="E287" s="122" t="s">
        <v>340</v>
      </c>
      <c r="F287" s="122"/>
      <c r="G287" s="40">
        <v>57.37</v>
      </c>
    </row>
    <row r="288" spans="1:7" ht="30" customHeight="1">
      <c r="A288" s="37"/>
      <c r="B288" s="38"/>
      <c r="C288" s="38"/>
      <c r="D288" s="38"/>
      <c r="E288" s="122" t="s">
        <v>322</v>
      </c>
      <c r="F288" s="122"/>
      <c r="G288" s="40">
        <v>36068.28</v>
      </c>
    </row>
    <row r="289" spans="1:7" ht="30" customHeight="1">
      <c r="A289" s="37"/>
      <c r="B289" s="38"/>
      <c r="C289" s="123"/>
      <c r="D289" s="123"/>
      <c r="E289" s="38"/>
      <c r="F289" s="38"/>
      <c r="G289" s="41"/>
    </row>
    <row r="290" spans="1:7" ht="30" customHeight="1">
      <c r="A290" s="124" t="s">
        <v>464</v>
      </c>
      <c r="B290" s="125"/>
      <c r="C290" s="125"/>
      <c r="D290" s="125"/>
      <c r="E290" s="125"/>
      <c r="F290" s="125"/>
      <c r="G290" s="126"/>
    </row>
    <row r="291" spans="1:7" ht="30" customHeight="1">
      <c r="A291" s="127" t="s">
        <v>342</v>
      </c>
      <c r="B291" s="128"/>
      <c r="C291" s="29" t="s">
        <v>3</v>
      </c>
      <c r="D291" s="29" t="s">
        <v>4</v>
      </c>
      <c r="E291" s="29" t="s">
        <v>328</v>
      </c>
      <c r="F291" s="29" t="s">
        <v>329</v>
      </c>
      <c r="G291" s="30" t="s">
        <v>330</v>
      </c>
    </row>
    <row r="292" spans="1:7" ht="30" customHeight="1">
      <c r="A292" s="31" t="s">
        <v>465</v>
      </c>
      <c r="B292" s="32" t="s">
        <v>466</v>
      </c>
      <c r="C292" s="33" t="s">
        <v>20</v>
      </c>
      <c r="D292" s="33" t="s">
        <v>350</v>
      </c>
      <c r="E292" s="34">
        <v>1.2</v>
      </c>
      <c r="F292" s="35">
        <v>4.4800000000000004</v>
      </c>
      <c r="G292" s="36">
        <v>5.3760000000000003</v>
      </c>
    </row>
    <row r="293" spans="1:7" ht="30" customHeight="1">
      <c r="A293" s="31" t="s">
        <v>467</v>
      </c>
      <c r="B293" s="32" t="s">
        <v>468</v>
      </c>
      <c r="C293" s="33" t="s">
        <v>20</v>
      </c>
      <c r="D293" s="33" t="s">
        <v>350</v>
      </c>
      <c r="E293" s="34">
        <v>5</v>
      </c>
      <c r="F293" s="35">
        <v>0.75</v>
      </c>
      <c r="G293" s="36">
        <v>3.75</v>
      </c>
    </row>
    <row r="294" spans="1:7" ht="30" customHeight="1">
      <c r="A294" s="31" t="s">
        <v>469</v>
      </c>
      <c r="B294" s="32" t="s">
        <v>99</v>
      </c>
      <c r="C294" s="33" t="s">
        <v>20</v>
      </c>
      <c r="D294" s="33" t="s">
        <v>21</v>
      </c>
      <c r="E294" s="34">
        <v>1.05</v>
      </c>
      <c r="F294" s="35">
        <v>35.6</v>
      </c>
      <c r="G294" s="36">
        <v>37.380000000000003</v>
      </c>
    </row>
    <row r="295" spans="1:7" ht="30" customHeight="1">
      <c r="A295" s="37"/>
      <c r="B295" s="38"/>
      <c r="C295" s="38"/>
      <c r="D295" s="38"/>
      <c r="E295" s="132" t="s">
        <v>351</v>
      </c>
      <c r="F295" s="132"/>
      <c r="G295" s="39">
        <v>46.51</v>
      </c>
    </row>
    <row r="296" spans="1:7" ht="30" customHeight="1">
      <c r="A296" s="127" t="s">
        <v>327</v>
      </c>
      <c r="B296" s="128"/>
      <c r="C296" s="29" t="s">
        <v>3</v>
      </c>
      <c r="D296" s="29" t="s">
        <v>4</v>
      </c>
      <c r="E296" s="29" t="s">
        <v>328</v>
      </c>
      <c r="F296" s="29" t="s">
        <v>329</v>
      </c>
      <c r="G296" s="30" t="s">
        <v>330</v>
      </c>
    </row>
    <row r="297" spans="1:7" ht="30" customHeight="1">
      <c r="A297" s="31" t="s">
        <v>408</v>
      </c>
      <c r="B297" s="32" t="s">
        <v>409</v>
      </c>
      <c r="C297" s="33" t="s">
        <v>20</v>
      </c>
      <c r="D297" s="33" t="s">
        <v>336</v>
      </c>
      <c r="E297" s="34">
        <v>1.2</v>
      </c>
      <c r="F297" s="35">
        <v>21.31</v>
      </c>
      <c r="G297" s="36">
        <v>25.571999999999999</v>
      </c>
    </row>
    <row r="298" spans="1:7" ht="30" customHeight="1">
      <c r="A298" s="31" t="s">
        <v>354</v>
      </c>
      <c r="B298" s="32" t="s">
        <v>355</v>
      </c>
      <c r="C298" s="33" t="s">
        <v>20</v>
      </c>
      <c r="D298" s="33" t="s">
        <v>336</v>
      </c>
      <c r="E298" s="34">
        <v>0.6</v>
      </c>
      <c r="F298" s="35">
        <v>17.09</v>
      </c>
      <c r="G298" s="36">
        <v>10.254</v>
      </c>
    </row>
    <row r="299" spans="1:7" ht="30" customHeight="1">
      <c r="A299" s="37"/>
      <c r="B299" s="38"/>
      <c r="C299" s="38"/>
      <c r="D299" s="38"/>
      <c r="E299" s="132" t="s">
        <v>337</v>
      </c>
      <c r="F299" s="132"/>
      <c r="G299" s="39">
        <v>35.82</v>
      </c>
    </row>
    <row r="300" spans="1:7" ht="30" customHeight="1">
      <c r="A300" s="37"/>
      <c r="B300" s="38"/>
      <c r="C300" s="38"/>
      <c r="D300" s="38"/>
      <c r="E300" s="122" t="s">
        <v>338</v>
      </c>
      <c r="F300" s="122"/>
      <c r="G300" s="40">
        <v>82.33</v>
      </c>
    </row>
    <row r="301" spans="1:7" ht="30" customHeight="1">
      <c r="A301" s="37"/>
      <c r="B301" s="38"/>
      <c r="C301" s="38"/>
      <c r="D301" s="38"/>
      <c r="E301" s="122" t="s">
        <v>339</v>
      </c>
      <c r="F301" s="122"/>
      <c r="G301" s="40">
        <v>23.88</v>
      </c>
    </row>
    <row r="302" spans="1:7" ht="30" customHeight="1">
      <c r="A302" s="37"/>
      <c r="B302" s="38"/>
      <c r="C302" s="38"/>
      <c r="D302" s="38"/>
      <c r="E302" s="122" t="s">
        <v>340</v>
      </c>
      <c r="F302" s="122"/>
      <c r="G302" s="40">
        <v>106.21</v>
      </c>
    </row>
    <row r="303" spans="1:7" ht="30" customHeight="1">
      <c r="A303" s="37"/>
      <c r="B303" s="38"/>
      <c r="C303" s="38"/>
      <c r="D303" s="38"/>
      <c r="E303" s="122" t="s">
        <v>322</v>
      </c>
      <c r="F303" s="122"/>
      <c r="G303" s="40">
        <v>7298.55</v>
      </c>
    </row>
    <row r="304" spans="1:7" ht="30" customHeight="1">
      <c r="A304" s="37"/>
      <c r="B304" s="38"/>
      <c r="C304" s="123"/>
      <c r="D304" s="123"/>
      <c r="E304" s="38"/>
      <c r="F304" s="38"/>
      <c r="G304" s="41"/>
    </row>
    <row r="305" spans="1:7" ht="30" customHeight="1">
      <c r="A305" s="124" t="s">
        <v>470</v>
      </c>
      <c r="B305" s="125"/>
      <c r="C305" s="125"/>
      <c r="D305" s="125"/>
      <c r="E305" s="125"/>
      <c r="F305" s="125"/>
      <c r="G305" s="126"/>
    </row>
    <row r="306" spans="1:7" ht="30" customHeight="1">
      <c r="A306" s="127" t="s">
        <v>327</v>
      </c>
      <c r="B306" s="128"/>
      <c r="C306" s="29" t="s">
        <v>3</v>
      </c>
      <c r="D306" s="29" t="s">
        <v>4</v>
      </c>
      <c r="E306" s="29" t="s">
        <v>328</v>
      </c>
      <c r="F306" s="29" t="s">
        <v>329</v>
      </c>
      <c r="G306" s="30" t="s">
        <v>330</v>
      </c>
    </row>
    <row r="307" spans="1:7" ht="30" customHeight="1">
      <c r="A307" s="31" t="s">
        <v>438</v>
      </c>
      <c r="B307" s="32" t="s">
        <v>439</v>
      </c>
      <c r="C307" s="33" t="s">
        <v>20</v>
      </c>
      <c r="D307" s="33" t="s">
        <v>36</v>
      </c>
      <c r="E307" s="34">
        <v>2.5000000000000001E-2</v>
      </c>
      <c r="F307" s="35">
        <v>441.23</v>
      </c>
      <c r="G307" s="36">
        <v>11.030749999999999</v>
      </c>
    </row>
    <row r="308" spans="1:7" ht="30" customHeight="1">
      <c r="A308" s="31" t="s">
        <v>462</v>
      </c>
      <c r="B308" s="32" t="s">
        <v>463</v>
      </c>
      <c r="C308" s="33" t="s">
        <v>20</v>
      </c>
      <c r="D308" s="33" t="s">
        <v>336</v>
      </c>
      <c r="E308" s="34">
        <v>0.7</v>
      </c>
      <c r="F308" s="35">
        <v>17.13</v>
      </c>
      <c r="G308" s="36">
        <v>11.991</v>
      </c>
    </row>
    <row r="309" spans="1:7" ht="30" customHeight="1">
      <c r="A309" s="31" t="s">
        <v>408</v>
      </c>
      <c r="B309" s="32" t="s">
        <v>409</v>
      </c>
      <c r="C309" s="33" t="s">
        <v>20</v>
      </c>
      <c r="D309" s="33" t="s">
        <v>336</v>
      </c>
      <c r="E309" s="34">
        <v>0.7</v>
      </c>
      <c r="F309" s="35">
        <v>21.31</v>
      </c>
      <c r="G309" s="36">
        <v>14.917</v>
      </c>
    </row>
    <row r="310" spans="1:7" ht="30" customHeight="1">
      <c r="A310" s="37"/>
      <c r="B310" s="38"/>
      <c r="C310" s="38"/>
      <c r="D310" s="38"/>
      <c r="E310" s="132" t="s">
        <v>337</v>
      </c>
      <c r="F310" s="132"/>
      <c r="G310" s="39">
        <v>37.94</v>
      </c>
    </row>
    <row r="311" spans="1:7" ht="30" customHeight="1">
      <c r="A311" s="37"/>
      <c r="B311" s="38"/>
      <c r="C311" s="38"/>
      <c r="D311" s="38"/>
      <c r="E311" s="122" t="s">
        <v>338</v>
      </c>
      <c r="F311" s="122"/>
      <c r="G311" s="40">
        <v>37.94</v>
      </c>
    </row>
    <row r="312" spans="1:7" ht="30" customHeight="1">
      <c r="A312" s="37"/>
      <c r="B312" s="38"/>
      <c r="C312" s="38"/>
      <c r="D312" s="38"/>
      <c r="E312" s="122" t="s">
        <v>339</v>
      </c>
      <c r="F312" s="122"/>
      <c r="G312" s="40">
        <v>11</v>
      </c>
    </row>
    <row r="313" spans="1:7" ht="30" customHeight="1">
      <c r="A313" s="37"/>
      <c r="B313" s="38"/>
      <c r="C313" s="38"/>
      <c r="D313" s="38"/>
      <c r="E313" s="122" t="s">
        <v>340</v>
      </c>
      <c r="F313" s="122"/>
      <c r="G313" s="40">
        <v>48.94</v>
      </c>
    </row>
    <row r="314" spans="1:7" ht="30" customHeight="1">
      <c r="A314" s="37"/>
      <c r="B314" s="38"/>
      <c r="C314" s="38"/>
      <c r="D314" s="38"/>
      <c r="E314" s="122" t="s">
        <v>322</v>
      </c>
      <c r="F314" s="122"/>
      <c r="G314" s="40">
        <v>3363.38</v>
      </c>
    </row>
    <row r="315" spans="1:7" ht="30" customHeight="1">
      <c r="A315" s="37"/>
      <c r="B315" s="38"/>
      <c r="C315" s="123"/>
      <c r="D315" s="123"/>
      <c r="E315" s="38"/>
      <c r="F315" s="38"/>
      <c r="G315" s="41"/>
    </row>
    <row r="316" spans="1:7" ht="30" customHeight="1">
      <c r="A316" s="124" t="s">
        <v>471</v>
      </c>
      <c r="B316" s="125"/>
      <c r="C316" s="125"/>
      <c r="D316" s="125"/>
      <c r="E316" s="125"/>
      <c r="F316" s="125"/>
      <c r="G316" s="126"/>
    </row>
    <row r="317" spans="1:7" ht="30" customHeight="1">
      <c r="A317" s="127" t="s">
        <v>342</v>
      </c>
      <c r="B317" s="128"/>
      <c r="C317" s="29" t="s">
        <v>3</v>
      </c>
      <c r="D317" s="29" t="s">
        <v>4</v>
      </c>
      <c r="E317" s="29" t="s">
        <v>328</v>
      </c>
      <c r="F317" s="29" t="s">
        <v>329</v>
      </c>
      <c r="G317" s="30" t="s">
        <v>330</v>
      </c>
    </row>
    <row r="318" spans="1:7" ht="30" customHeight="1">
      <c r="A318" s="31" t="s">
        <v>401</v>
      </c>
      <c r="B318" s="32" t="s">
        <v>402</v>
      </c>
      <c r="C318" s="33" t="s">
        <v>20</v>
      </c>
      <c r="D318" s="33" t="s">
        <v>36</v>
      </c>
      <c r="E318" s="34">
        <v>7.0000000000000007E-2</v>
      </c>
      <c r="F318" s="35">
        <v>79.81</v>
      </c>
      <c r="G318" s="36">
        <v>5.5867000000000004</v>
      </c>
    </row>
    <row r="319" spans="1:7" ht="30" customHeight="1">
      <c r="A319" s="31" t="s">
        <v>403</v>
      </c>
      <c r="B319" s="32" t="s">
        <v>404</v>
      </c>
      <c r="C319" s="33" t="s">
        <v>20</v>
      </c>
      <c r="D319" s="33" t="s">
        <v>405</v>
      </c>
      <c r="E319" s="34">
        <v>0.4</v>
      </c>
      <c r="F319" s="35">
        <v>45.15</v>
      </c>
      <c r="G319" s="36">
        <v>18.059999999999999</v>
      </c>
    </row>
    <row r="320" spans="1:7" ht="30" customHeight="1">
      <c r="A320" s="31" t="s">
        <v>406</v>
      </c>
      <c r="B320" s="32" t="s">
        <v>407</v>
      </c>
      <c r="C320" s="33" t="s">
        <v>20</v>
      </c>
      <c r="D320" s="33" t="s">
        <v>36</v>
      </c>
      <c r="E320" s="34">
        <v>0.11</v>
      </c>
      <c r="F320" s="35">
        <v>206.11</v>
      </c>
      <c r="G320" s="36">
        <v>22.6721</v>
      </c>
    </row>
    <row r="321" spans="1:7" ht="30" customHeight="1">
      <c r="A321" s="37"/>
      <c r="B321" s="38"/>
      <c r="C321" s="38"/>
      <c r="D321" s="38"/>
      <c r="E321" s="132" t="s">
        <v>351</v>
      </c>
      <c r="F321" s="132"/>
      <c r="G321" s="39">
        <v>46.32</v>
      </c>
    </row>
    <row r="322" spans="1:7" ht="30" customHeight="1">
      <c r="A322" s="127" t="s">
        <v>327</v>
      </c>
      <c r="B322" s="128"/>
      <c r="C322" s="29" t="s">
        <v>3</v>
      </c>
      <c r="D322" s="29" t="s">
        <v>4</v>
      </c>
      <c r="E322" s="29" t="s">
        <v>328</v>
      </c>
      <c r="F322" s="29" t="s">
        <v>329</v>
      </c>
      <c r="G322" s="30" t="s">
        <v>330</v>
      </c>
    </row>
    <row r="323" spans="1:7" ht="30" customHeight="1">
      <c r="A323" s="31" t="s">
        <v>408</v>
      </c>
      <c r="B323" s="32" t="s">
        <v>409</v>
      </c>
      <c r="C323" s="33" t="s">
        <v>20</v>
      </c>
      <c r="D323" s="33" t="s">
        <v>336</v>
      </c>
      <c r="E323" s="34">
        <v>0.4</v>
      </c>
      <c r="F323" s="35">
        <v>21.31</v>
      </c>
      <c r="G323" s="36">
        <v>8.5239999999999991</v>
      </c>
    </row>
    <row r="324" spans="1:7" ht="30" customHeight="1">
      <c r="A324" s="31" t="s">
        <v>354</v>
      </c>
      <c r="B324" s="32" t="s">
        <v>355</v>
      </c>
      <c r="C324" s="33" t="s">
        <v>20</v>
      </c>
      <c r="D324" s="33" t="s">
        <v>336</v>
      </c>
      <c r="E324" s="34">
        <v>0.8</v>
      </c>
      <c r="F324" s="35">
        <v>17.09</v>
      </c>
      <c r="G324" s="36">
        <v>13.672000000000001</v>
      </c>
    </row>
    <row r="325" spans="1:7" ht="30" customHeight="1">
      <c r="A325" s="37"/>
      <c r="B325" s="38"/>
      <c r="C325" s="38"/>
      <c r="D325" s="38"/>
      <c r="E325" s="132" t="s">
        <v>337</v>
      </c>
      <c r="F325" s="132"/>
      <c r="G325" s="39">
        <v>22.19</v>
      </c>
    </row>
    <row r="326" spans="1:7" ht="30" customHeight="1">
      <c r="A326" s="37"/>
      <c r="B326" s="38"/>
      <c r="C326" s="38"/>
      <c r="D326" s="38"/>
      <c r="E326" s="122" t="s">
        <v>338</v>
      </c>
      <c r="F326" s="122"/>
      <c r="G326" s="40">
        <v>68.510000000000005</v>
      </c>
    </row>
    <row r="327" spans="1:7" ht="30" customHeight="1">
      <c r="A327" s="37"/>
      <c r="B327" s="38"/>
      <c r="C327" s="38"/>
      <c r="D327" s="38"/>
      <c r="E327" s="122" t="s">
        <v>339</v>
      </c>
      <c r="F327" s="122"/>
      <c r="G327" s="40">
        <v>19.87</v>
      </c>
    </row>
    <row r="328" spans="1:7" ht="30" customHeight="1">
      <c r="A328" s="37"/>
      <c r="B328" s="38"/>
      <c r="C328" s="38"/>
      <c r="D328" s="38"/>
      <c r="E328" s="122" t="s">
        <v>340</v>
      </c>
      <c r="F328" s="122"/>
      <c r="G328" s="40">
        <v>88.38</v>
      </c>
    </row>
    <row r="329" spans="1:7" ht="30" customHeight="1">
      <c r="A329" s="37"/>
      <c r="B329" s="38"/>
      <c r="C329" s="38"/>
      <c r="D329" s="38"/>
      <c r="E329" s="122" t="s">
        <v>322</v>
      </c>
      <c r="F329" s="122"/>
      <c r="G329" s="40">
        <v>7370.99</v>
      </c>
    </row>
    <row r="330" spans="1:7" ht="30" customHeight="1">
      <c r="A330" s="37"/>
      <c r="B330" s="38"/>
      <c r="C330" s="123"/>
      <c r="D330" s="123"/>
      <c r="E330" s="38"/>
      <c r="F330" s="38"/>
      <c r="G330" s="41"/>
    </row>
    <row r="331" spans="1:7" ht="30" customHeight="1">
      <c r="A331" s="124" t="s">
        <v>472</v>
      </c>
      <c r="B331" s="125"/>
      <c r="C331" s="125"/>
      <c r="D331" s="125"/>
      <c r="E331" s="125"/>
      <c r="F331" s="125"/>
      <c r="G331" s="126"/>
    </row>
    <row r="332" spans="1:7" ht="30" customHeight="1">
      <c r="A332" s="127" t="s">
        <v>342</v>
      </c>
      <c r="B332" s="128"/>
      <c r="C332" s="29" t="s">
        <v>3</v>
      </c>
      <c r="D332" s="29" t="s">
        <v>4</v>
      </c>
      <c r="E332" s="29" t="s">
        <v>328</v>
      </c>
      <c r="F332" s="29" t="s">
        <v>329</v>
      </c>
      <c r="G332" s="30" t="s">
        <v>330</v>
      </c>
    </row>
    <row r="333" spans="1:7" ht="30" customHeight="1">
      <c r="A333" s="31" t="s">
        <v>401</v>
      </c>
      <c r="B333" s="32" t="s">
        <v>402</v>
      </c>
      <c r="C333" s="33" t="s">
        <v>20</v>
      </c>
      <c r="D333" s="33" t="s">
        <v>36</v>
      </c>
      <c r="E333" s="34">
        <v>3.6999999999999998E-2</v>
      </c>
      <c r="F333" s="35">
        <v>79.81</v>
      </c>
      <c r="G333" s="36">
        <v>2.9529700000000001</v>
      </c>
    </row>
    <row r="334" spans="1:7" ht="30" customHeight="1">
      <c r="A334" s="31" t="s">
        <v>403</v>
      </c>
      <c r="B334" s="32" t="s">
        <v>404</v>
      </c>
      <c r="C334" s="33" t="s">
        <v>20</v>
      </c>
      <c r="D334" s="33" t="s">
        <v>405</v>
      </c>
      <c r="E334" s="34">
        <v>0.15</v>
      </c>
      <c r="F334" s="35">
        <v>45.15</v>
      </c>
      <c r="G334" s="36">
        <v>6.7725</v>
      </c>
    </row>
    <row r="335" spans="1:7" ht="30" customHeight="1">
      <c r="A335" s="37"/>
      <c r="B335" s="38"/>
      <c r="C335" s="38"/>
      <c r="D335" s="38"/>
      <c r="E335" s="132" t="s">
        <v>351</v>
      </c>
      <c r="F335" s="132"/>
      <c r="G335" s="39">
        <v>9.7200000000000006</v>
      </c>
    </row>
    <row r="336" spans="1:7" ht="30" customHeight="1">
      <c r="A336" s="127" t="s">
        <v>327</v>
      </c>
      <c r="B336" s="128"/>
      <c r="C336" s="29" t="s">
        <v>3</v>
      </c>
      <c r="D336" s="29" t="s">
        <v>4</v>
      </c>
      <c r="E336" s="29" t="s">
        <v>328</v>
      </c>
      <c r="F336" s="29" t="s">
        <v>329</v>
      </c>
      <c r="G336" s="30" t="s">
        <v>330</v>
      </c>
    </row>
    <row r="337" spans="1:7" ht="30" customHeight="1">
      <c r="A337" s="31" t="s">
        <v>408</v>
      </c>
      <c r="B337" s="32" t="s">
        <v>409</v>
      </c>
      <c r="C337" s="33" t="s">
        <v>20</v>
      </c>
      <c r="D337" s="33" t="s">
        <v>336</v>
      </c>
      <c r="E337" s="34">
        <v>0.6</v>
      </c>
      <c r="F337" s="35">
        <v>21.31</v>
      </c>
      <c r="G337" s="36">
        <v>12.786</v>
      </c>
    </row>
    <row r="338" spans="1:7" ht="30" customHeight="1">
      <c r="A338" s="31" t="s">
        <v>354</v>
      </c>
      <c r="B338" s="32" t="s">
        <v>355</v>
      </c>
      <c r="C338" s="33" t="s">
        <v>20</v>
      </c>
      <c r="D338" s="33" t="s">
        <v>336</v>
      </c>
      <c r="E338" s="34">
        <v>0.8</v>
      </c>
      <c r="F338" s="35">
        <v>17.09</v>
      </c>
      <c r="G338" s="36">
        <v>13.672000000000001</v>
      </c>
    </row>
    <row r="339" spans="1:7" ht="30" customHeight="1">
      <c r="A339" s="37"/>
      <c r="B339" s="38"/>
      <c r="C339" s="38"/>
      <c r="D339" s="38"/>
      <c r="E339" s="132" t="s">
        <v>337</v>
      </c>
      <c r="F339" s="132"/>
      <c r="G339" s="39">
        <v>26.46</v>
      </c>
    </row>
    <row r="340" spans="1:7" ht="30" customHeight="1">
      <c r="A340" s="37"/>
      <c r="B340" s="38"/>
      <c r="C340" s="38"/>
      <c r="D340" s="38"/>
      <c r="E340" s="122" t="s">
        <v>338</v>
      </c>
      <c r="F340" s="122"/>
      <c r="G340" s="40">
        <v>36.18</v>
      </c>
    </row>
    <row r="341" spans="1:7" ht="30" customHeight="1">
      <c r="A341" s="37"/>
      <c r="B341" s="38"/>
      <c r="C341" s="38"/>
      <c r="D341" s="38"/>
      <c r="E341" s="122" t="s">
        <v>339</v>
      </c>
      <c r="F341" s="122"/>
      <c r="G341" s="40">
        <v>10.49</v>
      </c>
    </row>
    <row r="342" spans="1:7" ht="30" customHeight="1">
      <c r="A342" s="37"/>
      <c r="B342" s="38"/>
      <c r="C342" s="38"/>
      <c r="D342" s="38"/>
      <c r="E342" s="122" t="s">
        <v>340</v>
      </c>
      <c r="F342" s="122"/>
      <c r="G342" s="40">
        <v>46.67</v>
      </c>
    </row>
    <row r="343" spans="1:7" ht="30" customHeight="1">
      <c r="A343" s="37"/>
      <c r="B343" s="38"/>
      <c r="C343" s="38"/>
      <c r="D343" s="38"/>
      <c r="E343" s="122" t="s">
        <v>322</v>
      </c>
      <c r="F343" s="122"/>
      <c r="G343" s="40">
        <v>3892.61</v>
      </c>
    </row>
    <row r="344" spans="1:7" ht="30" customHeight="1">
      <c r="A344" s="37"/>
      <c r="B344" s="38"/>
      <c r="C344" s="123"/>
      <c r="D344" s="123"/>
      <c r="E344" s="38"/>
      <c r="F344" s="38"/>
      <c r="G344" s="41"/>
    </row>
    <row r="345" spans="1:7" ht="30" customHeight="1">
      <c r="A345" s="124" t="s">
        <v>473</v>
      </c>
      <c r="B345" s="125"/>
      <c r="C345" s="125"/>
      <c r="D345" s="125"/>
      <c r="E345" s="125"/>
      <c r="F345" s="125"/>
      <c r="G345" s="126"/>
    </row>
    <row r="346" spans="1:7" ht="30" customHeight="1">
      <c r="A346" s="127" t="s">
        <v>327</v>
      </c>
      <c r="B346" s="128"/>
      <c r="C346" s="29" t="s">
        <v>3</v>
      </c>
      <c r="D346" s="29" t="s">
        <v>4</v>
      </c>
      <c r="E346" s="29" t="s">
        <v>328</v>
      </c>
      <c r="F346" s="29" t="s">
        <v>329</v>
      </c>
      <c r="G346" s="30" t="s">
        <v>330</v>
      </c>
    </row>
    <row r="347" spans="1:7" ht="30" customHeight="1">
      <c r="A347" s="31" t="s">
        <v>34</v>
      </c>
      <c r="B347" s="32" t="s">
        <v>35</v>
      </c>
      <c r="C347" s="33" t="s">
        <v>20</v>
      </c>
      <c r="D347" s="33" t="s">
        <v>36</v>
      </c>
      <c r="E347" s="34">
        <v>0.02</v>
      </c>
      <c r="F347" s="35">
        <v>51.27</v>
      </c>
      <c r="G347" s="36">
        <v>1.0254000000000001</v>
      </c>
    </row>
    <row r="348" spans="1:7" ht="30" customHeight="1">
      <c r="A348" s="31" t="s">
        <v>474</v>
      </c>
      <c r="B348" s="32" t="s">
        <v>475</v>
      </c>
      <c r="C348" s="33" t="s">
        <v>20</v>
      </c>
      <c r="D348" s="33" t="s">
        <v>36</v>
      </c>
      <c r="E348" s="34">
        <v>0.02</v>
      </c>
      <c r="F348" s="35">
        <v>673.7</v>
      </c>
      <c r="G348" s="36">
        <v>13.474</v>
      </c>
    </row>
    <row r="349" spans="1:7" ht="30" customHeight="1">
      <c r="A349" s="31" t="s">
        <v>476</v>
      </c>
      <c r="B349" s="32" t="s">
        <v>477</v>
      </c>
      <c r="C349" s="33" t="s">
        <v>20</v>
      </c>
      <c r="D349" s="33" t="s">
        <v>36</v>
      </c>
      <c r="E349" s="34">
        <v>7.0000000000000001E-3</v>
      </c>
      <c r="F349" s="35">
        <v>1445.65</v>
      </c>
      <c r="G349" s="36">
        <v>10.11955</v>
      </c>
    </row>
    <row r="350" spans="1:7" ht="30" customHeight="1">
      <c r="A350" s="31" t="s">
        <v>478</v>
      </c>
      <c r="B350" s="32" t="s">
        <v>479</v>
      </c>
      <c r="C350" s="33" t="s">
        <v>20</v>
      </c>
      <c r="D350" s="33" t="s">
        <v>21</v>
      </c>
      <c r="E350" s="34">
        <v>1</v>
      </c>
      <c r="F350" s="35">
        <v>91.75</v>
      </c>
      <c r="G350" s="36">
        <v>91.75</v>
      </c>
    </row>
    <row r="351" spans="1:7" ht="30" customHeight="1">
      <c r="A351" s="37"/>
      <c r="B351" s="38"/>
      <c r="C351" s="38"/>
      <c r="D351" s="38"/>
      <c r="E351" s="132" t="s">
        <v>337</v>
      </c>
      <c r="F351" s="132"/>
      <c r="G351" s="39">
        <v>116.37</v>
      </c>
    </row>
    <row r="352" spans="1:7" ht="30" customHeight="1">
      <c r="A352" s="37"/>
      <c r="B352" s="38"/>
      <c r="C352" s="38"/>
      <c r="D352" s="38"/>
      <c r="E352" s="122" t="s">
        <v>338</v>
      </c>
      <c r="F352" s="122"/>
      <c r="G352" s="40">
        <v>116.37</v>
      </c>
    </row>
    <row r="353" spans="1:7" ht="30" customHeight="1">
      <c r="A353" s="37"/>
      <c r="B353" s="38"/>
      <c r="C353" s="38"/>
      <c r="D353" s="38"/>
      <c r="E353" s="122" t="s">
        <v>339</v>
      </c>
      <c r="F353" s="122"/>
      <c r="G353" s="40">
        <v>33.75</v>
      </c>
    </row>
    <row r="354" spans="1:7" ht="30" customHeight="1">
      <c r="A354" s="37"/>
      <c r="B354" s="38"/>
      <c r="C354" s="38"/>
      <c r="D354" s="38"/>
      <c r="E354" s="122" t="s">
        <v>340</v>
      </c>
      <c r="F354" s="122"/>
      <c r="G354" s="40">
        <v>150.12</v>
      </c>
    </row>
    <row r="355" spans="1:7" ht="30" customHeight="1">
      <c r="A355" s="37"/>
      <c r="B355" s="38"/>
      <c r="C355" s="38"/>
      <c r="D355" s="38"/>
      <c r="E355" s="122" t="s">
        <v>322</v>
      </c>
      <c r="F355" s="122"/>
      <c r="G355" s="40">
        <v>15107.15</v>
      </c>
    </row>
    <row r="356" spans="1:7" ht="30" customHeight="1">
      <c r="A356" s="37"/>
      <c r="B356" s="38"/>
      <c r="C356" s="123"/>
      <c r="D356" s="123"/>
      <c r="E356" s="38"/>
      <c r="F356" s="38"/>
      <c r="G356" s="41"/>
    </row>
    <row r="357" spans="1:7" ht="30" customHeight="1">
      <c r="A357" s="124" t="s">
        <v>480</v>
      </c>
      <c r="B357" s="125"/>
      <c r="C357" s="125"/>
      <c r="D357" s="125"/>
      <c r="E357" s="125"/>
      <c r="F357" s="125"/>
      <c r="G357" s="126"/>
    </row>
    <row r="358" spans="1:7" ht="30" customHeight="1">
      <c r="A358" s="127" t="s">
        <v>342</v>
      </c>
      <c r="B358" s="128"/>
      <c r="C358" s="29" t="s">
        <v>3</v>
      </c>
      <c r="D358" s="29" t="s">
        <v>4</v>
      </c>
      <c r="E358" s="29" t="s">
        <v>328</v>
      </c>
      <c r="F358" s="29" t="s">
        <v>329</v>
      </c>
      <c r="G358" s="30" t="s">
        <v>330</v>
      </c>
    </row>
    <row r="359" spans="1:7" ht="30" customHeight="1">
      <c r="A359" s="31" t="s">
        <v>465</v>
      </c>
      <c r="B359" s="32" t="s">
        <v>466</v>
      </c>
      <c r="C359" s="33" t="s">
        <v>20</v>
      </c>
      <c r="D359" s="33" t="s">
        <v>350</v>
      </c>
      <c r="E359" s="34">
        <v>1.2</v>
      </c>
      <c r="F359" s="35">
        <v>4.4800000000000004</v>
      </c>
      <c r="G359" s="36">
        <v>5.3760000000000003</v>
      </c>
    </row>
    <row r="360" spans="1:7" ht="30" customHeight="1">
      <c r="A360" s="31" t="s">
        <v>467</v>
      </c>
      <c r="B360" s="32" t="s">
        <v>468</v>
      </c>
      <c r="C360" s="33" t="s">
        <v>20</v>
      </c>
      <c r="D360" s="33" t="s">
        <v>350</v>
      </c>
      <c r="E360" s="34">
        <v>5</v>
      </c>
      <c r="F360" s="35">
        <v>0.75</v>
      </c>
      <c r="G360" s="36">
        <v>3.75</v>
      </c>
    </row>
    <row r="361" spans="1:7" ht="30" customHeight="1">
      <c r="A361" s="31" t="s">
        <v>481</v>
      </c>
      <c r="B361" s="32" t="s">
        <v>482</v>
      </c>
      <c r="C361" s="33" t="s">
        <v>20</v>
      </c>
      <c r="D361" s="33" t="s">
        <v>21</v>
      </c>
      <c r="E361" s="34">
        <v>1.05</v>
      </c>
      <c r="F361" s="35">
        <v>43.9</v>
      </c>
      <c r="G361" s="36">
        <v>46.094999999999999</v>
      </c>
    </row>
    <row r="362" spans="1:7" ht="30" customHeight="1">
      <c r="A362" s="37"/>
      <c r="B362" s="38"/>
      <c r="C362" s="38"/>
      <c r="D362" s="38"/>
      <c r="E362" s="132" t="s">
        <v>351</v>
      </c>
      <c r="F362" s="132"/>
      <c r="G362" s="39">
        <v>55.23</v>
      </c>
    </row>
    <row r="363" spans="1:7" ht="30" customHeight="1">
      <c r="A363" s="127" t="s">
        <v>327</v>
      </c>
      <c r="B363" s="128"/>
      <c r="C363" s="29" t="s">
        <v>3</v>
      </c>
      <c r="D363" s="29" t="s">
        <v>4</v>
      </c>
      <c r="E363" s="29" t="s">
        <v>328</v>
      </c>
      <c r="F363" s="29" t="s">
        <v>329</v>
      </c>
      <c r="G363" s="30" t="s">
        <v>330</v>
      </c>
    </row>
    <row r="364" spans="1:7" ht="30" customHeight="1">
      <c r="A364" s="31" t="s">
        <v>408</v>
      </c>
      <c r="B364" s="32" t="s">
        <v>409</v>
      </c>
      <c r="C364" s="33" t="s">
        <v>20</v>
      </c>
      <c r="D364" s="33" t="s">
        <v>336</v>
      </c>
      <c r="E364" s="34">
        <v>1.2</v>
      </c>
      <c r="F364" s="35">
        <v>21.31</v>
      </c>
      <c r="G364" s="36">
        <v>25.571999999999999</v>
      </c>
    </row>
    <row r="365" spans="1:7" ht="30" customHeight="1">
      <c r="A365" s="31" t="s">
        <v>354</v>
      </c>
      <c r="B365" s="32" t="s">
        <v>355</v>
      </c>
      <c r="C365" s="33" t="s">
        <v>20</v>
      </c>
      <c r="D365" s="33" t="s">
        <v>336</v>
      </c>
      <c r="E365" s="34">
        <v>0.6</v>
      </c>
      <c r="F365" s="35">
        <v>17.09</v>
      </c>
      <c r="G365" s="36">
        <v>10.254</v>
      </c>
    </row>
    <row r="366" spans="1:7" ht="30" customHeight="1">
      <c r="A366" s="37"/>
      <c r="B366" s="38"/>
      <c r="C366" s="38"/>
      <c r="D366" s="38"/>
      <c r="E366" s="132" t="s">
        <v>337</v>
      </c>
      <c r="F366" s="132"/>
      <c r="G366" s="39">
        <v>35.82</v>
      </c>
    </row>
    <row r="367" spans="1:7" ht="30" customHeight="1">
      <c r="A367" s="37"/>
      <c r="B367" s="38"/>
      <c r="C367" s="38"/>
      <c r="D367" s="38"/>
      <c r="E367" s="122" t="s">
        <v>338</v>
      </c>
      <c r="F367" s="122"/>
      <c r="G367" s="40">
        <v>91.05</v>
      </c>
    </row>
    <row r="368" spans="1:7" ht="30" customHeight="1">
      <c r="A368" s="37"/>
      <c r="B368" s="38"/>
      <c r="C368" s="38"/>
      <c r="D368" s="38"/>
      <c r="E368" s="122" t="s">
        <v>339</v>
      </c>
      <c r="F368" s="122"/>
      <c r="G368" s="40">
        <v>26.4</v>
      </c>
    </row>
    <row r="369" spans="1:7" ht="30" customHeight="1">
      <c r="A369" s="37"/>
      <c r="B369" s="38"/>
      <c r="C369" s="38"/>
      <c r="D369" s="38"/>
      <c r="E369" s="122" t="s">
        <v>340</v>
      </c>
      <c r="F369" s="122"/>
      <c r="G369" s="40">
        <v>117.45</v>
      </c>
    </row>
    <row r="370" spans="1:7" ht="30" customHeight="1">
      <c r="A370" s="37"/>
      <c r="B370" s="38"/>
      <c r="C370" s="38"/>
      <c r="D370" s="38"/>
      <c r="E370" s="122" t="s">
        <v>322</v>
      </c>
      <c r="F370" s="122"/>
      <c r="G370" s="40">
        <v>9796.07</v>
      </c>
    </row>
    <row r="371" spans="1:7" ht="30" customHeight="1">
      <c r="A371" s="37"/>
      <c r="B371" s="38"/>
      <c r="C371" s="123"/>
      <c r="D371" s="123"/>
      <c r="E371" s="38"/>
      <c r="F371" s="38"/>
      <c r="G371" s="41"/>
    </row>
    <row r="372" spans="1:7" ht="30" customHeight="1">
      <c r="A372" s="124" t="s">
        <v>483</v>
      </c>
      <c r="B372" s="125"/>
      <c r="C372" s="125"/>
      <c r="D372" s="125"/>
      <c r="E372" s="125"/>
      <c r="F372" s="125"/>
      <c r="G372" s="126"/>
    </row>
    <row r="373" spans="1:7" ht="30" customHeight="1">
      <c r="A373" s="127" t="s">
        <v>342</v>
      </c>
      <c r="B373" s="128"/>
      <c r="C373" s="29" t="s">
        <v>3</v>
      </c>
      <c r="D373" s="29" t="s">
        <v>4</v>
      </c>
      <c r="E373" s="29" t="s">
        <v>328</v>
      </c>
      <c r="F373" s="29" t="s">
        <v>329</v>
      </c>
      <c r="G373" s="30" t="s">
        <v>330</v>
      </c>
    </row>
    <row r="374" spans="1:7" ht="30" customHeight="1">
      <c r="A374" s="31" t="s">
        <v>465</v>
      </c>
      <c r="B374" s="32" t="s">
        <v>466</v>
      </c>
      <c r="C374" s="33" t="s">
        <v>20</v>
      </c>
      <c r="D374" s="33" t="s">
        <v>350</v>
      </c>
      <c r="E374" s="34">
        <v>1.2</v>
      </c>
      <c r="F374" s="35">
        <v>4.4800000000000004</v>
      </c>
      <c r="G374" s="36">
        <v>5.3760000000000003</v>
      </c>
    </row>
    <row r="375" spans="1:7" ht="30" customHeight="1">
      <c r="A375" s="31" t="s">
        <v>467</v>
      </c>
      <c r="B375" s="32" t="s">
        <v>468</v>
      </c>
      <c r="C375" s="33" t="s">
        <v>20</v>
      </c>
      <c r="D375" s="33" t="s">
        <v>350</v>
      </c>
      <c r="E375" s="34">
        <v>5</v>
      </c>
      <c r="F375" s="35">
        <v>0.75</v>
      </c>
      <c r="G375" s="36">
        <v>3.75</v>
      </c>
    </row>
    <row r="376" spans="1:7" ht="30" customHeight="1">
      <c r="A376" s="31" t="s">
        <v>481</v>
      </c>
      <c r="B376" s="32" t="s">
        <v>482</v>
      </c>
      <c r="C376" s="33" t="s">
        <v>20</v>
      </c>
      <c r="D376" s="33" t="s">
        <v>21</v>
      </c>
      <c r="E376" s="34">
        <v>1.05</v>
      </c>
      <c r="F376" s="35">
        <v>43.9</v>
      </c>
      <c r="G376" s="36">
        <v>46.094999999999999</v>
      </c>
    </row>
    <row r="377" spans="1:7" ht="30" customHeight="1">
      <c r="A377" s="37"/>
      <c r="B377" s="38"/>
      <c r="C377" s="38"/>
      <c r="D377" s="38"/>
      <c r="E377" s="132" t="s">
        <v>351</v>
      </c>
      <c r="F377" s="132"/>
      <c r="G377" s="39">
        <v>55.23</v>
      </c>
    </row>
    <row r="378" spans="1:7" ht="30" customHeight="1">
      <c r="A378" s="127" t="s">
        <v>327</v>
      </c>
      <c r="B378" s="128"/>
      <c r="C378" s="29" t="s">
        <v>3</v>
      </c>
      <c r="D378" s="29" t="s">
        <v>4</v>
      </c>
      <c r="E378" s="29" t="s">
        <v>328</v>
      </c>
      <c r="F378" s="29" t="s">
        <v>329</v>
      </c>
      <c r="G378" s="30" t="s">
        <v>330</v>
      </c>
    </row>
    <row r="379" spans="1:7" ht="30" customHeight="1">
      <c r="A379" s="31" t="s">
        <v>408</v>
      </c>
      <c r="B379" s="32" t="s">
        <v>409</v>
      </c>
      <c r="C379" s="33" t="s">
        <v>20</v>
      </c>
      <c r="D379" s="33" t="s">
        <v>336</v>
      </c>
      <c r="E379" s="34">
        <v>1.2</v>
      </c>
      <c r="F379" s="35">
        <v>21.31</v>
      </c>
      <c r="G379" s="36">
        <v>25.571999999999999</v>
      </c>
    </row>
    <row r="380" spans="1:7" ht="30" customHeight="1">
      <c r="A380" s="31" t="s">
        <v>354</v>
      </c>
      <c r="B380" s="32" t="s">
        <v>355</v>
      </c>
      <c r="C380" s="33" t="s">
        <v>20</v>
      </c>
      <c r="D380" s="33" t="s">
        <v>336</v>
      </c>
      <c r="E380" s="34">
        <v>0.6</v>
      </c>
      <c r="F380" s="35">
        <v>17.09</v>
      </c>
      <c r="G380" s="36">
        <v>10.254</v>
      </c>
    </row>
    <row r="381" spans="1:7" ht="30" customHeight="1">
      <c r="A381" s="37"/>
      <c r="B381" s="38"/>
      <c r="C381" s="38"/>
      <c r="D381" s="38"/>
      <c r="E381" s="132" t="s">
        <v>337</v>
      </c>
      <c r="F381" s="132"/>
      <c r="G381" s="39">
        <v>35.82</v>
      </c>
    </row>
    <row r="382" spans="1:7" ht="30" customHeight="1">
      <c r="A382" s="37"/>
      <c r="B382" s="38"/>
      <c r="C382" s="38"/>
      <c r="D382" s="38"/>
      <c r="E382" s="122" t="s">
        <v>338</v>
      </c>
      <c r="F382" s="122"/>
      <c r="G382" s="40">
        <v>91.05</v>
      </c>
    </row>
    <row r="383" spans="1:7" ht="30" customHeight="1">
      <c r="A383" s="37"/>
      <c r="B383" s="38"/>
      <c r="C383" s="38"/>
      <c r="D383" s="38"/>
      <c r="E383" s="122" t="s">
        <v>339</v>
      </c>
      <c r="F383" s="122"/>
      <c r="G383" s="40">
        <v>26.4</v>
      </c>
    </row>
    <row r="384" spans="1:7" ht="30" customHeight="1">
      <c r="A384" s="37"/>
      <c r="B384" s="38"/>
      <c r="C384" s="38"/>
      <c r="D384" s="38"/>
      <c r="E384" s="122" t="s">
        <v>340</v>
      </c>
      <c r="F384" s="122"/>
      <c r="G384" s="40">
        <v>117.45</v>
      </c>
    </row>
    <row r="385" spans="1:7" ht="30" customHeight="1">
      <c r="A385" s="37"/>
      <c r="B385" s="38"/>
      <c r="C385" s="38"/>
      <c r="D385" s="38"/>
      <c r="E385" s="122" t="s">
        <v>322</v>
      </c>
      <c r="F385" s="122"/>
      <c r="G385" s="40">
        <v>837.66</v>
      </c>
    </row>
    <row r="386" spans="1:7" ht="30" customHeight="1">
      <c r="A386" s="37"/>
      <c r="B386" s="38"/>
      <c r="C386" s="123"/>
      <c r="D386" s="123"/>
      <c r="E386" s="38"/>
      <c r="F386" s="38"/>
      <c r="G386" s="41"/>
    </row>
    <row r="387" spans="1:7" ht="30" customHeight="1">
      <c r="A387" s="124" t="s">
        <v>484</v>
      </c>
      <c r="B387" s="125"/>
      <c r="C387" s="125"/>
      <c r="D387" s="125"/>
      <c r="E387" s="125"/>
      <c r="F387" s="125"/>
      <c r="G387" s="126"/>
    </row>
    <row r="388" spans="1:7" ht="30" customHeight="1">
      <c r="A388" s="127" t="s">
        <v>342</v>
      </c>
      <c r="B388" s="128"/>
      <c r="C388" s="29" t="s">
        <v>3</v>
      </c>
      <c r="D388" s="29" t="s">
        <v>4</v>
      </c>
      <c r="E388" s="29" t="s">
        <v>328</v>
      </c>
      <c r="F388" s="29" t="s">
        <v>329</v>
      </c>
      <c r="G388" s="30" t="s">
        <v>330</v>
      </c>
    </row>
    <row r="389" spans="1:7" ht="30" customHeight="1">
      <c r="A389" s="31" t="s">
        <v>485</v>
      </c>
      <c r="B389" s="32" t="s">
        <v>486</v>
      </c>
      <c r="C389" s="33" t="s">
        <v>20</v>
      </c>
      <c r="D389" s="33" t="s">
        <v>133</v>
      </c>
      <c r="E389" s="34">
        <v>2</v>
      </c>
      <c r="F389" s="35">
        <v>0.59</v>
      </c>
      <c r="G389" s="36">
        <v>1.18</v>
      </c>
    </row>
    <row r="390" spans="1:7" ht="30" customHeight="1">
      <c r="A390" s="31" t="s">
        <v>487</v>
      </c>
      <c r="B390" s="32" t="s">
        <v>488</v>
      </c>
      <c r="C390" s="33" t="s">
        <v>20</v>
      </c>
      <c r="D390" s="33" t="s">
        <v>85</v>
      </c>
      <c r="E390" s="34">
        <v>3</v>
      </c>
      <c r="F390" s="35">
        <v>2.71</v>
      </c>
      <c r="G390" s="36">
        <v>8.1300000000000008</v>
      </c>
    </row>
    <row r="391" spans="1:7" ht="30" customHeight="1">
      <c r="A391" s="31" t="s">
        <v>489</v>
      </c>
      <c r="B391" s="32" t="s">
        <v>490</v>
      </c>
      <c r="C391" s="33" t="s">
        <v>20</v>
      </c>
      <c r="D391" s="33" t="s">
        <v>133</v>
      </c>
      <c r="E391" s="34">
        <v>2</v>
      </c>
      <c r="F391" s="35">
        <v>0.83</v>
      </c>
      <c r="G391" s="36">
        <v>1.66</v>
      </c>
    </row>
    <row r="392" spans="1:7" ht="30" customHeight="1">
      <c r="A392" s="31" t="s">
        <v>491</v>
      </c>
      <c r="B392" s="32" t="s">
        <v>492</v>
      </c>
      <c r="C392" s="33" t="s">
        <v>20</v>
      </c>
      <c r="D392" s="33" t="s">
        <v>85</v>
      </c>
      <c r="E392" s="34">
        <v>9</v>
      </c>
      <c r="F392" s="35">
        <v>2.8</v>
      </c>
      <c r="G392" s="36">
        <v>25.2</v>
      </c>
    </row>
    <row r="393" spans="1:7" ht="30" customHeight="1">
      <c r="A393" s="31" t="s">
        <v>493</v>
      </c>
      <c r="B393" s="32" t="s">
        <v>494</v>
      </c>
      <c r="C393" s="33" t="s">
        <v>20</v>
      </c>
      <c r="D393" s="33" t="s">
        <v>133</v>
      </c>
      <c r="E393" s="34">
        <v>1</v>
      </c>
      <c r="F393" s="35">
        <v>1.83</v>
      </c>
      <c r="G393" s="36">
        <v>1.83</v>
      </c>
    </row>
    <row r="394" spans="1:7" ht="30" customHeight="1">
      <c r="A394" s="37"/>
      <c r="B394" s="38"/>
      <c r="C394" s="38"/>
      <c r="D394" s="38"/>
      <c r="E394" s="132" t="s">
        <v>351</v>
      </c>
      <c r="F394" s="132"/>
      <c r="G394" s="39">
        <v>38</v>
      </c>
    </row>
    <row r="395" spans="1:7" ht="30" customHeight="1">
      <c r="A395" s="127" t="s">
        <v>327</v>
      </c>
      <c r="B395" s="128"/>
      <c r="C395" s="29" t="s">
        <v>3</v>
      </c>
      <c r="D395" s="29" t="s">
        <v>4</v>
      </c>
      <c r="E395" s="29" t="s">
        <v>328</v>
      </c>
      <c r="F395" s="29" t="s">
        <v>329</v>
      </c>
      <c r="G395" s="30" t="s">
        <v>330</v>
      </c>
    </row>
    <row r="396" spans="1:7" ht="30" customHeight="1">
      <c r="A396" s="31" t="s">
        <v>495</v>
      </c>
      <c r="B396" s="32" t="s">
        <v>496</v>
      </c>
      <c r="C396" s="33" t="s">
        <v>20</v>
      </c>
      <c r="D396" s="33" t="s">
        <v>336</v>
      </c>
      <c r="E396" s="34">
        <v>5</v>
      </c>
      <c r="F396" s="35">
        <v>17.75</v>
      </c>
      <c r="G396" s="36">
        <v>88.75</v>
      </c>
    </row>
    <row r="397" spans="1:7" ht="30" customHeight="1">
      <c r="A397" s="31" t="s">
        <v>497</v>
      </c>
      <c r="B397" s="32" t="s">
        <v>498</v>
      </c>
      <c r="C397" s="33" t="s">
        <v>20</v>
      </c>
      <c r="D397" s="33" t="s">
        <v>336</v>
      </c>
      <c r="E397" s="34">
        <v>5</v>
      </c>
      <c r="F397" s="35">
        <v>21.52</v>
      </c>
      <c r="G397" s="36">
        <v>107.6</v>
      </c>
    </row>
    <row r="398" spans="1:7" ht="30" customHeight="1">
      <c r="A398" s="37"/>
      <c r="B398" s="38"/>
      <c r="C398" s="38"/>
      <c r="D398" s="38"/>
      <c r="E398" s="132" t="s">
        <v>337</v>
      </c>
      <c r="F398" s="132"/>
      <c r="G398" s="39">
        <v>196.35</v>
      </c>
    </row>
    <row r="399" spans="1:7" ht="30" customHeight="1">
      <c r="A399" s="37"/>
      <c r="B399" s="38"/>
      <c r="C399" s="38"/>
      <c r="D399" s="38"/>
      <c r="E399" s="122" t="s">
        <v>338</v>
      </c>
      <c r="F399" s="122"/>
      <c r="G399" s="40">
        <v>234.35</v>
      </c>
    </row>
    <row r="400" spans="1:7" ht="30" customHeight="1">
      <c r="A400" s="37"/>
      <c r="B400" s="38"/>
      <c r="C400" s="38"/>
      <c r="D400" s="38"/>
      <c r="E400" s="122" t="s">
        <v>339</v>
      </c>
      <c r="F400" s="122"/>
      <c r="G400" s="40">
        <v>67.959999999999994</v>
      </c>
    </row>
    <row r="401" spans="1:7" ht="30" customHeight="1">
      <c r="A401" s="37"/>
      <c r="B401" s="38"/>
      <c r="C401" s="38"/>
      <c r="D401" s="38"/>
      <c r="E401" s="122" t="s">
        <v>340</v>
      </c>
      <c r="F401" s="122"/>
      <c r="G401" s="40">
        <v>302.31</v>
      </c>
    </row>
    <row r="402" spans="1:7" ht="30" customHeight="1">
      <c r="A402" s="37"/>
      <c r="B402" s="38"/>
      <c r="C402" s="38"/>
      <c r="D402" s="38"/>
      <c r="E402" s="122" t="s">
        <v>322</v>
      </c>
      <c r="F402" s="122"/>
      <c r="G402" s="40">
        <v>6327.45</v>
      </c>
    </row>
    <row r="403" spans="1:7" ht="30" customHeight="1">
      <c r="A403" s="37"/>
      <c r="B403" s="38"/>
      <c r="C403" s="123"/>
      <c r="D403" s="123"/>
      <c r="E403" s="38"/>
      <c r="F403" s="38"/>
      <c r="G403" s="41"/>
    </row>
    <row r="404" spans="1:7" ht="30" customHeight="1">
      <c r="A404" s="124" t="s">
        <v>499</v>
      </c>
      <c r="B404" s="125"/>
      <c r="C404" s="125"/>
      <c r="D404" s="125"/>
      <c r="E404" s="125"/>
      <c r="F404" s="125"/>
      <c r="G404" s="126"/>
    </row>
    <row r="405" spans="1:7" ht="30" customHeight="1">
      <c r="A405" s="127" t="s">
        <v>342</v>
      </c>
      <c r="B405" s="128"/>
      <c r="C405" s="29" t="s">
        <v>3</v>
      </c>
      <c r="D405" s="29" t="s">
        <v>4</v>
      </c>
      <c r="E405" s="29" t="s">
        <v>328</v>
      </c>
      <c r="F405" s="29" t="s">
        <v>329</v>
      </c>
      <c r="G405" s="30" t="s">
        <v>330</v>
      </c>
    </row>
    <row r="406" spans="1:7" ht="30" customHeight="1">
      <c r="A406" s="31" t="s">
        <v>500</v>
      </c>
      <c r="B406" s="32" t="s">
        <v>501</v>
      </c>
      <c r="C406" s="33" t="s">
        <v>20</v>
      </c>
      <c r="D406" s="33" t="s">
        <v>133</v>
      </c>
      <c r="E406" s="34">
        <v>4</v>
      </c>
      <c r="F406" s="35">
        <v>2.41</v>
      </c>
      <c r="G406" s="36">
        <v>9.64</v>
      </c>
    </row>
    <row r="407" spans="1:7" ht="30" customHeight="1">
      <c r="A407" s="31" t="s">
        <v>502</v>
      </c>
      <c r="B407" s="32" t="s">
        <v>503</v>
      </c>
      <c r="C407" s="33" t="s">
        <v>20</v>
      </c>
      <c r="D407" s="33" t="s">
        <v>85</v>
      </c>
      <c r="E407" s="34">
        <v>9</v>
      </c>
      <c r="F407" s="35">
        <v>6.6</v>
      </c>
      <c r="G407" s="36">
        <v>59.4</v>
      </c>
    </row>
    <row r="408" spans="1:7" ht="30" customHeight="1">
      <c r="A408" s="31" t="s">
        <v>504</v>
      </c>
      <c r="B408" s="32" t="s">
        <v>505</v>
      </c>
      <c r="C408" s="33" t="s">
        <v>20</v>
      </c>
      <c r="D408" s="33" t="s">
        <v>85</v>
      </c>
      <c r="E408" s="34">
        <v>3</v>
      </c>
      <c r="F408" s="35">
        <v>5.3</v>
      </c>
      <c r="G408" s="36">
        <v>15.9</v>
      </c>
    </row>
    <row r="409" spans="1:7" ht="30" customHeight="1">
      <c r="A409" s="31" t="s">
        <v>506</v>
      </c>
      <c r="B409" s="32" t="s">
        <v>507</v>
      </c>
      <c r="C409" s="33" t="s">
        <v>20</v>
      </c>
      <c r="D409" s="33" t="s">
        <v>133</v>
      </c>
      <c r="E409" s="34">
        <v>1</v>
      </c>
      <c r="F409" s="35">
        <v>57.36</v>
      </c>
      <c r="G409" s="36">
        <v>57.36</v>
      </c>
    </row>
    <row r="410" spans="1:7" ht="30" customHeight="1">
      <c r="A410" s="37"/>
      <c r="B410" s="38"/>
      <c r="C410" s="38"/>
      <c r="D410" s="38"/>
      <c r="E410" s="132" t="s">
        <v>351</v>
      </c>
      <c r="F410" s="132"/>
      <c r="G410" s="39">
        <v>142.30000000000001</v>
      </c>
    </row>
    <row r="411" spans="1:7" ht="30" customHeight="1">
      <c r="A411" s="127" t="s">
        <v>327</v>
      </c>
      <c r="B411" s="128"/>
      <c r="C411" s="29" t="s">
        <v>3</v>
      </c>
      <c r="D411" s="29" t="s">
        <v>4</v>
      </c>
      <c r="E411" s="29" t="s">
        <v>328</v>
      </c>
      <c r="F411" s="29" t="s">
        <v>329</v>
      </c>
      <c r="G411" s="30" t="s">
        <v>330</v>
      </c>
    </row>
    <row r="412" spans="1:7" ht="30" customHeight="1">
      <c r="A412" s="31" t="s">
        <v>508</v>
      </c>
      <c r="B412" s="32" t="s">
        <v>509</v>
      </c>
      <c r="C412" s="33" t="s">
        <v>20</v>
      </c>
      <c r="D412" s="33" t="s">
        <v>336</v>
      </c>
      <c r="E412" s="34">
        <v>9</v>
      </c>
      <c r="F412" s="35">
        <v>17.38</v>
      </c>
      <c r="G412" s="36">
        <v>156.41999999999999</v>
      </c>
    </row>
    <row r="413" spans="1:7" ht="30" customHeight="1">
      <c r="A413" s="31" t="s">
        <v>497</v>
      </c>
      <c r="B413" s="32" t="s">
        <v>498</v>
      </c>
      <c r="C413" s="33" t="s">
        <v>20</v>
      </c>
      <c r="D413" s="33" t="s">
        <v>336</v>
      </c>
      <c r="E413" s="34">
        <v>9</v>
      </c>
      <c r="F413" s="35">
        <v>21.52</v>
      </c>
      <c r="G413" s="36">
        <v>193.68</v>
      </c>
    </row>
    <row r="414" spans="1:7" ht="30" customHeight="1">
      <c r="A414" s="37"/>
      <c r="B414" s="38"/>
      <c r="C414" s="38"/>
      <c r="D414" s="38"/>
      <c r="E414" s="132" t="s">
        <v>337</v>
      </c>
      <c r="F414" s="132"/>
      <c r="G414" s="39">
        <v>350.1</v>
      </c>
    </row>
    <row r="415" spans="1:7" ht="30" customHeight="1">
      <c r="A415" s="37"/>
      <c r="B415" s="38"/>
      <c r="C415" s="38"/>
      <c r="D415" s="38"/>
      <c r="E415" s="122" t="s">
        <v>338</v>
      </c>
      <c r="F415" s="122"/>
      <c r="G415" s="40">
        <v>492.4</v>
      </c>
    </row>
    <row r="416" spans="1:7" ht="30" customHeight="1">
      <c r="A416" s="37"/>
      <c r="B416" s="38"/>
      <c r="C416" s="38"/>
      <c r="D416" s="38"/>
      <c r="E416" s="122" t="s">
        <v>339</v>
      </c>
      <c r="F416" s="122"/>
      <c r="G416" s="40">
        <v>142.80000000000001</v>
      </c>
    </row>
    <row r="417" spans="1:7" ht="30" customHeight="1">
      <c r="A417" s="37"/>
      <c r="B417" s="38"/>
      <c r="C417" s="38"/>
      <c r="D417" s="38"/>
      <c r="E417" s="122" t="s">
        <v>340</v>
      </c>
      <c r="F417" s="122"/>
      <c r="G417" s="40">
        <v>635.20000000000005</v>
      </c>
    </row>
    <row r="418" spans="1:7" ht="30" customHeight="1">
      <c r="A418" s="37"/>
      <c r="B418" s="38"/>
      <c r="C418" s="38"/>
      <c r="D418" s="38"/>
      <c r="E418" s="122" t="s">
        <v>322</v>
      </c>
      <c r="F418" s="122"/>
      <c r="G418" s="40">
        <v>12802.4</v>
      </c>
    </row>
    <row r="419" spans="1:7" ht="30" customHeight="1">
      <c r="A419" s="37"/>
      <c r="B419" s="38"/>
      <c r="C419" s="123"/>
      <c r="D419" s="123"/>
      <c r="E419" s="38"/>
      <c r="F419" s="38"/>
      <c r="G419" s="41"/>
    </row>
    <row r="420" spans="1:7" ht="30" customHeight="1">
      <c r="A420" s="124" t="s">
        <v>510</v>
      </c>
      <c r="B420" s="125"/>
      <c r="C420" s="125"/>
      <c r="D420" s="125"/>
      <c r="E420" s="125"/>
      <c r="F420" s="125"/>
      <c r="G420" s="126"/>
    </row>
    <row r="421" spans="1:7" ht="30" customHeight="1">
      <c r="A421" s="127" t="s">
        <v>342</v>
      </c>
      <c r="B421" s="128"/>
      <c r="C421" s="29" t="s">
        <v>3</v>
      </c>
      <c r="D421" s="29" t="s">
        <v>4</v>
      </c>
      <c r="E421" s="29" t="s">
        <v>328</v>
      </c>
      <c r="F421" s="29" t="s">
        <v>329</v>
      </c>
      <c r="G421" s="30" t="s">
        <v>330</v>
      </c>
    </row>
    <row r="422" spans="1:7" ht="30" customHeight="1">
      <c r="A422" s="31" t="s">
        <v>511</v>
      </c>
      <c r="B422" s="32" t="s">
        <v>512</v>
      </c>
      <c r="C422" s="33" t="s">
        <v>20</v>
      </c>
      <c r="D422" s="33" t="s">
        <v>133</v>
      </c>
      <c r="E422" s="34">
        <v>1</v>
      </c>
      <c r="F422" s="35">
        <v>652.70000000000005</v>
      </c>
      <c r="G422" s="36">
        <v>652.70000000000005</v>
      </c>
    </row>
    <row r="423" spans="1:7" ht="30" customHeight="1">
      <c r="A423" s="37"/>
      <c r="B423" s="38"/>
      <c r="C423" s="38"/>
      <c r="D423" s="38"/>
      <c r="E423" s="132" t="s">
        <v>351</v>
      </c>
      <c r="F423" s="132"/>
      <c r="G423" s="39">
        <v>652.70000000000005</v>
      </c>
    </row>
    <row r="424" spans="1:7" ht="30" customHeight="1">
      <c r="A424" s="127" t="s">
        <v>327</v>
      </c>
      <c r="B424" s="128"/>
      <c r="C424" s="29" t="s">
        <v>3</v>
      </c>
      <c r="D424" s="29" t="s">
        <v>4</v>
      </c>
      <c r="E424" s="29" t="s">
        <v>328</v>
      </c>
      <c r="F424" s="29" t="s">
        <v>329</v>
      </c>
      <c r="G424" s="30" t="s">
        <v>330</v>
      </c>
    </row>
    <row r="425" spans="1:7" ht="30" customHeight="1">
      <c r="A425" s="31" t="s">
        <v>495</v>
      </c>
      <c r="B425" s="32" t="s">
        <v>496</v>
      </c>
      <c r="C425" s="33" t="s">
        <v>20</v>
      </c>
      <c r="D425" s="33" t="s">
        <v>336</v>
      </c>
      <c r="E425" s="34">
        <v>3</v>
      </c>
      <c r="F425" s="35">
        <v>17.75</v>
      </c>
      <c r="G425" s="36">
        <v>53.25</v>
      </c>
    </row>
    <row r="426" spans="1:7" ht="30" customHeight="1">
      <c r="A426" s="31" t="s">
        <v>497</v>
      </c>
      <c r="B426" s="32" t="s">
        <v>498</v>
      </c>
      <c r="C426" s="33" t="s">
        <v>20</v>
      </c>
      <c r="D426" s="33" t="s">
        <v>336</v>
      </c>
      <c r="E426" s="34">
        <v>3</v>
      </c>
      <c r="F426" s="35">
        <v>21.52</v>
      </c>
      <c r="G426" s="36">
        <v>64.56</v>
      </c>
    </row>
    <row r="427" spans="1:7" ht="30" customHeight="1">
      <c r="A427" s="37"/>
      <c r="B427" s="38"/>
      <c r="C427" s="38"/>
      <c r="D427" s="38"/>
      <c r="E427" s="132" t="s">
        <v>337</v>
      </c>
      <c r="F427" s="132"/>
      <c r="G427" s="39">
        <v>117.81</v>
      </c>
    </row>
    <row r="428" spans="1:7" ht="30" customHeight="1">
      <c r="A428" s="37"/>
      <c r="B428" s="38"/>
      <c r="C428" s="38"/>
      <c r="D428" s="38"/>
      <c r="E428" s="122" t="s">
        <v>338</v>
      </c>
      <c r="F428" s="122"/>
      <c r="G428" s="40">
        <v>770.51</v>
      </c>
    </row>
    <row r="429" spans="1:7" ht="30" customHeight="1">
      <c r="A429" s="37"/>
      <c r="B429" s="38"/>
      <c r="C429" s="38"/>
      <c r="D429" s="38"/>
      <c r="E429" s="122" t="s">
        <v>339</v>
      </c>
      <c r="F429" s="122"/>
      <c r="G429" s="40">
        <v>223.45</v>
      </c>
    </row>
    <row r="430" spans="1:7" ht="30" customHeight="1">
      <c r="A430" s="37"/>
      <c r="B430" s="38"/>
      <c r="C430" s="38"/>
      <c r="D430" s="38"/>
      <c r="E430" s="122" t="s">
        <v>340</v>
      </c>
      <c r="F430" s="122"/>
      <c r="G430" s="40">
        <v>993.96</v>
      </c>
    </row>
    <row r="431" spans="1:7" ht="30" customHeight="1">
      <c r="A431" s="37"/>
      <c r="B431" s="38"/>
      <c r="C431" s="38"/>
      <c r="D431" s="38"/>
      <c r="E431" s="122" t="s">
        <v>322</v>
      </c>
      <c r="F431" s="122"/>
      <c r="G431" s="40">
        <v>770.51</v>
      </c>
    </row>
    <row r="432" spans="1:7" ht="30" customHeight="1">
      <c r="A432" s="37"/>
      <c r="B432" s="38"/>
      <c r="C432" s="123"/>
      <c r="D432" s="123"/>
      <c r="E432" s="38"/>
      <c r="F432" s="38"/>
      <c r="G432" s="41"/>
    </row>
    <row r="433" spans="1:7" ht="30" customHeight="1">
      <c r="A433" s="124" t="s">
        <v>513</v>
      </c>
      <c r="B433" s="125"/>
      <c r="C433" s="125"/>
      <c r="D433" s="125"/>
      <c r="E433" s="125"/>
      <c r="F433" s="125"/>
      <c r="G433" s="126"/>
    </row>
    <row r="434" spans="1:7" ht="30" customHeight="1">
      <c r="A434" s="127" t="s">
        <v>342</v>
      </c>
      <c r="B434" s="128"/>
      <c r="C434" s="29" t="s">
        <v>3</v>
      </c>
      <c r="D434" s="29" t="s">
        <v>4</v>
      </c>
      <c r="E434" s="29" t="s">
        <v>328</v>
      </c>
      <c r="F434" s="29" t="s">
        <v>329</v>
      </c>
      <c r="G434" s="30" t="s">
        <v>330</v>
      </c>
    </row>
    <row r="435" spans="1:7" ht="30" customHeight="1">
      <c r="A435" s="31" t="s">
        <v>514</v>
      </c>
      <c r="B435" s="32" t="s">
        <v>136</v>
      </c>
      <c r="C435" s="33" t="s">
        <v>20</v>
      </c>
      <c r="D435" s="33" t="s">
        <v>133</v>
      </c>
      <c r="E435" s="34">
        <v>1</v>
      </c>
      <c r="F435" s="35">
        <v>68.790000000000006</v>
      </c>
      <c r="G435" s="36">
        <v>68.790000000000006</v>
      </c>
    </row>
    <row r="436" spans="1:7" ht="30" customHeight="1">
      <c r="A436" s="37"/>
      <c r="B436" s="38"/>
      <c r="C436" s="38"/>
      <c r="D436" s="38"/>
      <c r="E436" s="132" t="s">
        <v>351</v>
      </c>
      <c r="F436" s="132"/>
      <c r="G436" s="39">
        <v>68.790000000000006</v>
      </c>
    </row>
    <row r="437" spans="1:7" ht="30" customHeight="1">
      <c r="A437" s="127" t="s">
        <v>327</v>
      </c>
      <c r="B437" s="128"/>
      <c r="C437" s="29" t="s">
        <v>3</v>
      </c>
      <c r="D437" s="29" t="s">
        <v>4</v>
      </c>
      <c r="E437" s="29" t="s">
        <v>328</v>
      </c>
      <c r="F437" s="29" t="s">
        <v>329</v>
      </c>
      <c r="G437" s="30" t="s">
        <v>330</v>
      </c>
    </row>
    <row r="438" spans="1:7" ht="30" customHeight="1">
      <c r="A438" s="31" t="s">
        <v>495</v>
      </c>
      <c r="B438" s="32" t="s">
        <v>496</v>
      </c>
      <c r="C438" s="33" t="s">
        <v>20</v>
      </c>
      <c r="D438" s="33" t="s">
        <v>336</v>
      </c>
      <c r="E438" s="34">
        <v>0.6</v>
      </c>
      <c r="F438" s="35">
        <v>17.75</v>
      </c>
      <c r="G438" s="36">
        <v>10.65</v>
      </c>
    </row>
    <row r="439" spans="1:7" ht="30" customHeight="1">
      <c r="A439" s="31" t="s">
        <v>497</v>
      </c>
      <c r="B439" s="32" t="s">
        <v>498</v>
      </c>
      <c r="C439" s="33" t="s">
        <v>20</v>
      </c>
      <c r="D439" s="33" t="s">
        <v>336</v>
      </c>
      <c r="E439" s="34">
        <v>1.2</v>
      </c>
      <c r="F439" s="35">
        <v>21.52</v>
      </c>
      <c r="G439" s="36">
        <v>25.824000000000002</v>
      </c>
    </row>
    <row r="440" spans="1:7" ht="30" customHeight="1">
      <c r="A440" s="37"/>
      <c r="B440" s="38"/>
      <c r="C440" s="38"/>
      <c r="D440" s="38"/>
      <c r="E440" s="132" t="s">
        <v>337</v>
      </c>
      <c r="F440" s="132"/>
      <c r="G440" s="39">
        <v>36.47</v>
      </c>
    </row>
    <row r="441" spans="1:7" ht="30" customHeight="1">
      <c r="A441" s="37"/>
      <c r="B441" s="38"/>
      <c r="C441" s="38"/>
      <c r="D441" s="38"/>
      <c r="E441" s="122" t="s">
        <v>338</v>
      </c>
      <c r="F441" s="122"/>
      <c r="G441" s="40">
        <v>105.26</v>
      </c>
    </row>
    <row r="442" spans="1:7" ht="30" customHeight="1">
      <c r="A442" s="37"/>
      <c r="B442" s="38"/>
      <c r="C442" s="38"/>
      <c r="D442" s="38"/>
      <c r="E442" s="122" t="s">
        <v>339</v>
      </c>
      <c r="F442" s="122"/>
      <c r="G442" s="40">
        <v>30.53</v>
      </c>
    </row>
    <row r="443" spans="1:7" ht="30" customHeight="1">
      <c r="A443" s="37"/>
      <c r="B443" s="38"/>
      <c r="C443" s="38"/>
      <c r="D443" s="38"/>
      <c r="E443" s="122" t="s">
        <v>340</v>
      </c>
      <c r="F443" s="122"/>
      <c r="G443" s="40">
        <v>135.79</v>
      </c>
    </row>
    <row r="444" spans="1:7" ht="30" customHeight="1">
      <c r="A444" s="37"/>
      <c r="B444" s="38"/>
      <c r="C444" s="38"/>
      <c r="D444" s="38"/>
      <c r="E444" s="122" t="s">
        <v>322</v>
      </c>
      <c r="F444" s="122"/>
      <c r="G444" s="40">
        <v>526.29999999999995</v>
      </c>
    </row>
    <row r="445" spans="1:7" ht="30" customHeight="1">
      <c r="A445" s="37"/>
      <c r="B445" s="38"/>
      <c r="C445" s="123"/>
      <c r="D445" s="123"/>
      <c r="E445" s="38"/>
      <c r="F445" s="38"/>
      <c r="G445" s="41"/>
    </row>
    <row r="446" spans="1:7" ht="30" customHeight="1">
      <c r="A446" s="124" t="s">
        <v>515</v>
      </c>
      <c r="B446" s="125"/>
      <c r="C446" s="125"/>
      <c r="D446" s="125"/>
      <c r="E446" s="125"/>
      <c r="F446" s="125"/>
      <c r="G446" s="126"/>
    </row>
    <row r="447" spans="1:7" ht="30" customHeight="1">
      <c r="A447" s="127" t="s">
        <v>342</v>
      </c>
      <c r="B447" s="128"/>
      <c r="C447" s="29" t="s">
        <v>3</v>
      </c>
      <c r="D447" s="29" t="s">
        <v>4</v>
      </c>
      <c r="E447" s="29" t="s">
        <v>328</v>
      </c>
      <c r="F447" s="29" t="s">
        <v>329</v>
      </c>
      <c r="G447" s="30" t="s">
        <v>330</v>
      </c>
    </row>
    <row r="448" spans="1:7" ht="30" customHeight="1">
      <c r="A448" s="31" t="s">
        <v>516</v>
      </c>
      <c r="B448" s="32" t="s">
        <v>139</v>
      </c>
      <c r="C448" s="33" t="s">
        <v>20</v>
      </c>
      <c r="D448" s="33" t="s">
        <v>133</v>
      </c>
      <c r="E448" s="34">
        <v>1</v>
      </c>
      <c r="F448" s="35">
        <v>281.94</v>
      </c>
      <c r="G448" s="36">
        <v>281.94</v>
      </c>
    </row>
    <row r="449" spans="1:7" ht="30" customHeight="1">
      <c r="A449" s="37"/>
      <c r="B449" s="38"/>
      <c r="C449" s="38"/>
      <c r="D449" s="38"/>
      <c r="E449" s="132" t="s">
        <v>351</v>
      </c>
      <c r="F449" s="132"/>
      <c r="G449" s="39">
        <v>281.94</v>
      </c>
    </row>
    <row r="450" spans="1:7" ht="30" customHeight="1">
      <c r="A450" s="127" t="s">
        <v>327</v>
      </c>
      <c r="B450" s="128"/>
      <c r="C450" s="29" t="s">
        <v>3</v>
      </c>
      <c r="D450" s="29" t="s">
        <v>4</v>
      </c>
      <c r="E450" s="29" t="s">
        <v>328</v>
      </c>
      <c r="F450" s="29" t="s">
        <v>329</v>
      </c>
      <c r="G450" s="30" t="s">
        <v>330</v>
      </c>
    </row>
    <row r="451" spans="1:7" ht="30" customHeight="1">
      <c r="A451" s="31" t="s">
        <v>495</v>
      </c>
      <c r="B451" s="32" t="s">
        <v>496</v>
      </c>
      <c r="C451" s="33" t="s">
        <v>20</v>
      </c>
      <c r="D451" s="33" t="s">
        <v>336</v>
      </c>
      <c r="E451" s="34">
        <v>1</v>
      </c>
      <c r="F451" s="35">
        <v>17.75</v>
      </c>
      <c r="G451" s="36">
        <v>17.75</v>
      </c>
    </row>
    <row r="452" spans="1:7" ht="30" customHeight="1">
      <c r="A452" s="31" t="s">
        <v>497</v>
      </c>
      <c r="B452" s="32" t="s">
        <v>498</v>
      </c>
      <c r="C452" s="33" t="s">
        <v>20</v>
      </c>
      <c r="D452" s="33" t="s">
        <v>336</v>
      </c>
      <c r="E452" s="34">
        <v>1</v>
      </c>
      <c r="F452" s="35">
        <v>21.52</v>
      </c>
      <c r="G452" s="36">
        <v>21.52</v>
      </c>
    </row>
    <row r="453" spans="1:7" ht="30" customHeight="1">
      <c r="A453" s="37"/>
      <c r="B453" s="38"/>
      <c r="C453" s="38"/>
      <c r="D453" s="38"/>
      <c r="E453" s="132" t="s">
        <v>337</v>
      </c>
      <c r="F453" s="132"/>
      <c r="G453" s="39">
        <v>39.270000000000003</v>
      </c>
    </row>
    <row r="454" spans="1:7" ht="30" customHeight="1">
      <c r="A454" s="37"/>
      <c r="B454" s="38"/>
      <c r="C454" s="38"/>
      <c r="D454" s="38"/>
      <c r="E454" s="122" t="s">
        <v>338</v>
      </c>
      <c r="F454" s="122"/>
      <c r="G454" s="40">
        <v>321.20999999999998</v>
      </c>
    </row>
    <row r="455" spans="1:7" ht="30" customHeight="1">
      <c r="A455" s="37"/>
      <c r="B455" s="38"/>
      <c r="C455" s="38"/>
      <c r="D455" s="38"/>
      <c r="E455" s="122" t="s">
        <v>339</v>
      </c>
      <c r="F455" s="122"/>
      <c r="G455" s="40">
        <v>93.15</v>
      </c>
    </row>
    <row r="456" spans="1:7" ht="30" customHeight="1">
      <c r="A456" s="37"/>
      <c r="B456" s="38"/>
      <c r="C456" s="38"/>
      <c r="D456" s="38"/>
      <c r="E456" s="122" t="s">
        <v>340</v>
      </c>
      <c r="F456" s="122"/>
      <c r="G456" s="40">
        <v>414.36</v>
      </c>
    </row>
    <row r="457" spans="1:7" ht="30" customHeight="1">
      <c r="A457" s="37"/>
      <c r="B457" s="38"/>
      <c r="C457" s="38"/>
      <c r="D457" s="38"/>
      <c r="E457" s="122" t="s">
        <v>322</v>
      </c>
      <c r="F457" s="122"/>
      <c r="G457" s="40">
        <v>1927.26</v>
      </c>
    </row>
    <row r="458" spans="1:7" ht="30" customHeight="1">
      <c r="A458" s="37"/>
      <c r="B458" s="38"/>
      <c r="C458" s="123"/>
      <c r="D458" s="123"/>
      <c r="E458" s="38"/>
      <c r="F458" s="38"/>
      <c r="G458" s="41"/>
    </row>
    <row r="459" spans="1:7" ht="30" customHeight="1">
      <c r="A459" s="124" t="s">
        <v>517</v>
      </c>
      <c r="B459" s="125"/>
      <c r="C459" s="125"/>
      <c r="D459" s="125"/>
      <c r="E459" s="125"/>
      <c r="F459" s="125"/>
      <c r="G459" s="126"/>
    </row>
    <row r="460" spans="1:7" ht="30" customHeight="1">
      <c r="A460" s="127" t="s">
        <v>342</v>
      </c>
      <c r="B460" s="128"/>
      <c r="C460" s="29" t="s">
        <v>3</v>
      </c>
      <c r="D460" s="29" t="s">
        <v>4</v>
      </c>
      <c r="E460" s="29" t="s">
        <v>328</v>
      </c>
      <c r="F460" s="29" t="s">
        <v>329</v>
      </c>
      <c r="G460" s="30" t="s">
        <v>330</v>
      </c>
    </row>
    <row r="461" spans="1:7" ht="30" customHeight="1">
      <c r="A461" s="31" t="s">
        <v>518</v>
      </c>
      <c r="B461" s="32" t="s">
        <v>519</v>
      </c>
      <c r="C461" s="33" t="s">
        <v>20</v>
      </c>
      <c r="D461" s="33" t="s">
        <v>85</v>
      </c>
      <c r="E461" s="34">
        <v>9</v>
      </c>
      <c r="F461" s="35">
        <v>10.93</v>
      </c>
      <c r="G461" s="36">
        <v>98.37</v>
      </c>
    </row>
    <row r="462" spans="1:7" ht="30" customHeight="1">
      <c r="A462" s="31" t="s">
        <v>520</v>
      </c>
      <c r="B462" s="32" t="s">
        <v>521</v>
      </c>
      <c r="C462" s="33" t="s">
        <v>20</v>
      </c>
      <c r="D462" s="33" t="s">
        <v>133</v>
      </c>
      <c r="E462" s="34">
        <v>1</v>
      </c>
      <c r="F462" s="35">
        <v>5.96</v>
      </c>
      <c r="G462" s="36">
        <v>5.96</v>
      </c>
    </row>
    <row r="463" spans="1:7" ht="30" customHeight="1">
      <c r="A463" s="31" t="s">
        <v>500</v>
      </c>
      <c r="B463" s="32" t="s">
        <v>501</v>
      </c>
      <c r="C463" s="33" t="s">
        <v>20</v>
      </c>
      <c r="D463" s="33" t="s">
        <v>133</v>
      </c>
      <c r="E463" s="34">
        <v>3</v>
      </c>
      <c r="F463" s="35">
        <v>2.41</v>
      </c>
      <c r="G463" s="36">
        <v>7.23</v>
      </c>
    </row>
    <row r="464" spans="1:7" ht="30" customHeight="1">
      <c r="A464" s="31" t="s">
        <v>522</v>
      </c>
      <c r="B464" s="32" t="s">
        <v>523</v>
      </c>
      <c r="C464" s="33" t="s">
        <v>20</v>
      </c>
      <c r="D464" s="33" t="s">
        <v>133</v>
      </c>
      <c r="E464" s="34">
        <v>1</v>
      </c>
      <c r="F464" s="35">
        <v>4.5599999999999996</v>
      </c>
      <c r="G464" s="36">
        <v>4.5599999999999996</v>
      </c>
    </row>
    <row r="465" spans="1:7" ht="30" customHeight="1">
      <c r="A465" s="31" t="s">
        <v>524</v>
      </c>
      <c r="B465" s="32" t="s">
        <v>525</v>
      </c>
      <c r="C465" s="33" t="s">
        <v>20</v>
      </c>
      <c r="D465" s="33" t="s">
        <v>85</v>
      </c>
      <c r="E465" s="34">
        <v>3</v>
      </c>
      <c r="F465" s="35">
        <v>9.4700000000000006</v>
      </c>
      <c r="G465" s="36">
        <v>28.41</v>
      </c>
    </row>
    <row r="466" spans="1:7" ht="30" customHeight="1">
      <c r="A466" s="31" t="s">
        <v>526</v>
      </c>
      <c r="B466" s="32" t="s">
        <v>527</v>
      </c>
      <c r="C466" s="33" t="s">
        <v>20</v>
      </c>
      <c r="D466" s="33" t="s">
        <v>133</v>
      </c>
      <c r="E466" s="34">
        <v>1</v>
      </c>
      <c r="F466" s="35">
        <v>85.18</v>
      </c>
      <c r="G466" s="36">
        <v>85.18</v>
      </c>
    </row>
    <row r="467" spans="1:7" ht="30" customHeight="1">
      <c r="A467" s="31" t="s">
        <v>528</v>
      </c>
      <c r="B467" s="32" t="s">
        <v>529</v>
      </c>
      <c r="C467" s="33" t="s">
        <v>20</v>
      </c>
      <c r="D467" s="33" t="s">
        <v>133</v>
      </c>
      <c r="E467" s="34">
        <v>1</v>
      </c>
      <c r="F467" s="35">
        <v>181.43</v>
      </c>
      <c r="G467" s="36">
        <v>181.43</v>
      </c>
    </row>
    <row r="468" spans="1:7" ht="30" customHeight="1">
      <c r="A468" s="37"/>
      <c r="B468" s="38"/>
      <c r="C468" s="38"/>
      <c r="D468" s="38"/>
      <c r="E468" s="132" t="s">
        <v>351</v>
      </c>
      <c r="F468" s="132"/>
      <c r="G468" s="39">
        <v>411.14</v>
      </c>
    </row>
    <row r="469" spans="1:7" ht="30" customHeight="1">
      <c r="A469" s="127" t="s">
        <v>327</v>
      </c>
      <c r="B469" s="128"/>
      <c r="C469" s="29" t="s">
        <v>3</v>
      </c>
      <c r="D469" s="29" t="s">
        <v>4</v>
      </c>
      <c r="E469" s="29" t="s">
        <v>328</v>
      </c>
      <c r="F469" s="29" t="s">
        <v>329</v>
      </c>
      <c r="G469" s="30" t="s">
        <v>330</v>
      </c>
    </row>
    <row r="470" spans="1:7" ht="30" customHeight="1">
      <c r="A470" s="31" t="s">
        <v>495</v>
      </c>
      <c r="B470" s="32" t="s">
        <v>496</v>
      </c>
      <c r="C470" s="33" t="s">
        <v>20</v>
      </c>
      <c r="D470" s="33" t="s">
        <v>336</v>
      </c>
      <c r="E470" s="34">
        <v>4.4000000000000004</v>
      </c>
      <c r="F470" s="35">
        <v>17.75</v>
      </c>
      <c r="G470" s="36">
        <v>78.099999999999994</v>
      </c>
    </row>
    <row r="471" spans="1:7" ht="30" customHeight="1">
      <c r="A471" s="31" t="s">
        <v>497</v>
      </c>
      <c r="B471" s="32" t="s">
        <v>498</v>
      </c>
      <c r="C471" s="33" t="s">
        <v>20</v>
      </c>
      <c r="D471" s="33" t="s">
        <v>336</v>
      </c>
      <c r="E471" s="34">
        <v>4.4000000000000004</v>
      </c>
      <c r="F471" s="35">
        <v>21.52</v>
      </c>
      <c r="G471" s="36">
        <v>94.688000000000002</v>
      </c>
    </row>
    <row r="472" spans="1:7" ht="30" customHeight="1">
      <c r="A472" s="37"/>
      <c r="B472" s="38"/>
      <c r="C472" s="38"/>
      <c r="D472" s="38"/>
      <c r="E472" s="132" t="s">
        <v>337</v>
      </c>
      <c r="F472" s="132"/>
      <c r="G472" s="39">
        <v>172.79</v>
      </c>
    </row>
    <row r="473" spans="1:7" ht="30" customHeight="1">
      <c r="A473" s="37"/>
      <c r="B473" s="38"/>
      <c r="C473" s="38"/>
      <c r="D473" s="38"/>
      <c r="E473" s="122" t="s">
        <v>338</v>
      </c>
      <c r="F473" s="122"/>
      <c r="G473" s="40">
        <v>583.92999999999995</v>
      </c>
    </row>
    <row r="474" spans="1:7" ht="30" customHeight="1">
      <c r="A474" s="37"/>
      <c r="B474" s="38"/>
      <c r="C474" s="38"/>
      <c r="D474" s="38"/>
      <c r="E474" s="122" t="s">
        <v>339</v>
      </c>
      <c r="F474" s="122"/>
      <c r="G474" s="40">
        <v>169.34</v>
      </c>
    </row>
    <row r="475" spans="1:7" ht="30" customHeight="1">
      <c r="A475" s="37"/>
      <c r="B475" s="38"/>
      <c r="C475" s="38"/>
      <c r="D475" s="38"/>
      <c r="E475" s="122" t="s">
        <v>340</v>
      </c>
      <c r="F475" s="122"/>
      <c r="G475" s="40">
        <v>753.27</v>
      </c>
    </row>
    <row r="476" spans="1:7" ht="30" customHeight="1">
      <c r="A476" s="37"/>
      <c r="B476" s="38"/>
      <c r="C476" s="38"/>
      <c r="D476" s="38"/>
      <c r="E476" s="122" t="s">
        <v>322</v>
      </c>
      <c r="F476" s="122"/>
      <c r="G476" s="40">
        <v>583.92999999999995</v>
      </c>
    </row>
    <row r="477" spans="1:7" ht="30" customHeight="1">
      <c r="A477" s="37"/>
      <c r="B477" s="38"/>
      <c r="C477" s="123"/>
      <c r="D477" s="123"/>
      <c r="E477" s="38"/>
      <c r="F477" s="38"/>
      <c r="G477" s="41"/>
    </row>
    <row r="478" spans="1:7" ht="30" customHeight="1">
      <c r="A478" s="124" t="s">
        <v>530</v>
      </c>
      <c r="B478" s="125"/>
      <c r="C478" s="125"/>
      <c r="D478" s="125"/>
      <c r="E478" s="125"/>
      <c r="F478" s="125"/>
      <c r="G478" s="126"/>
    </row>
    <row r="479" spans="1:7" ht="30" customHeight="1">
      <c r="A479" s="127" t="s">
        <v>327</v>
      </c>
      <c r="B479" s="128"/>
      <c r="C479" s="29" t="s">
        <v>3</v>
      </c>
      <c r="D479" s="29" t="s">
        <v>4</v>
      </c>
      <c r="E479" s="29" t="s">
        <v>328</v>
      </c>
      <c r="F479" s="29" t="s">
        <v>329</v>
      </c>
      <c r="G479" s="30" t="s">
        <v>330</v>
      </c>
    </row>
    <row r="480" spans="1:7" ht="30" customHeight="1">
      <c r="A480" s="31" t="s">
        <v>34</v>
      </c>
      <c r="B480" s="32" t="s">
        <v>35</v>
      </c>
      <c r="C480" s="33" t="s">
        <v>20</v>
      </c>
      <c r="D480" s="33" t="s">
        <v>36</v>
      </c>
      <c r="E480" s="34">
        <v>0.26</v>
      </c>
      <c r="F480" s="35">
        <v>51.27</v>
      </c>
      <c r="G480" s="36">
        <v>13.3302</v>
      </c>
    </row>
    <row r="481" spans="1:7" ht="30" customHeight="1">
      <c r="A481" s="31" t="s">
        <v>48</v>
      </c>
      <c r="B481" s="32" t="s">
        <v>49</v>
      </c>
      <c r="C481" s="33" t="s">
        <v>20</v>
      </c>
      <c r="D481" s="33" t="s">
        <v>36</v>
      </c>
      <c r="E481" s="34">
        <v>2.5000000000000001E-2</v>
      </c>
      <c r="F481" s="35">
        <v>704.84</v>
      </c>
      <c r="G481" s="36">
        <v>17.620999999999999</v>
      </c>
    </row>
    <row r="482" spans="1:7" ht="30" customHeight="1">
      <c r="A482" s="31" t="s">
        <v>531</v>
      </c>
      <c r="B482" s="32" t="s">
        <v>532</v>
      </c>
      <c r="C482" s="33" t="s">
        <v>20</v>
      </c>
      <c r="D482" s="33" t="s">
        <v>36</v>
      </c>
      <c r="E482" s="34">
        <v>3.4000000000000002E-2</v>
      </c>
      <c r="F482" s="35">
        <v>3218.82</v>
      </c>
      <c r="G482" s="36">
        <v>109.43988</v>
      </c>
    </row>
    <row r="483" spans="1:7" ht="30" customHeight="1">
      <c r="A483" s="31" t="s">
        <v>533</v>
      </c>
      <c r="B483" s="32" t="s">
        <v>534</v>
      </c>
      <c r="C483" s="33" t="s">
        <v>20</v>
      </c>
      <c r="D483" s="33" t="s">
        <v>21</v>
      </c>
      <c r="E483" s="34">
        <v>0.88</v>
      </c>
      <c r="F483" s="35">
        <v>92.56</v>
      </c>
      <c r="G483" s="36">
        <v>81.452799999999996</v>
      </c>
    </row>
    <row r="484" spans="1:7" ht="30" customHeight="1">
      <c r="A484" s="31" t="s">
        <v>92</v>
      </c>
      <c r="B484" s="32" t="s">
        <v>93</v>
      </c>
      <c r="C484" s="33" t="s">
        <v>20</v>
      </c>
      <c r="D484" s="33" t="s">
        <v>21</v>
      </c>
      <c r="E484" s="34">
        <v>0.97</v>
      </c>
      <c r="F484" s="35">
        <v>10.89</v>
      </c>
      <c r="G484" s="36">
        <v>10.5633</v>
      </c>
    </row>
    <row r="485" spans="1:7" ht="30" customHeight="1">
      <c r="A485" s="31" t="s">
        <v>95</v>
      </c>
      <c r="B485" s="32" t="s">
        <v>96</v>
      </c>
      <c r="C485" s="33" t="s">
        <v>20</v>
      </c>
      <c r="D485" s="33" t="s">
        <v>21</v>
      </c>
      <c r="E485" s="34">
        <v>0.97</v>
      </c>
      <c r="F485" s="35">
        <v>44.47</v>
      </c>
      <c r="G485" s="36">
        <v>43.135899999999999</v>
      </c>
    </row>
    <row r="486" spans="1:7" ht="30" customHeight="1">
      <c r="A486" s="31" t="s">
        <v>535</v>
      </c>
      <c r="B486" s="32" t="s">
        <v>536</v>
      </c>
      <c r="C486" s="33" t="s">
        <v>20</v>
      </c>
      <c r="D486" s="33" t="s">
        <v>21</v>
      </c>
      <c r="E486" s="34">
        <v>0.16</v>
      </c>
      <c r="F486" s="35">
        <v>49.19</v>
      </c>
      <c r="G486" s="36">
        <v>7.8704000000000001</v>
      </c>
    </row>
    <row r="487" spans="1:7" ht="30" customHeight="1">
      <c r="A487" s="37"/>
      <c r="B487" s="38"/>
      <c r="C487" s="38"/>
      <c r="D487" s="38"/>
      <c r="E487" s="132" t="s">
        <v>337</v>
      </c>
      <c r="F487" s="132"/>
      <c r="G487" s="39">
        <v>283.41000000000003</v>
      </c>
    </row>
    <row r="488" spans="1:7" ht="30" customHeight="1">
      <c r="A488" s="37"/>
      <c r="B488" s="38"/>
      <c r="C488" s="38"/>
      <c r="D488" s="38"/>
      <c r="E488" s="122" t="s">
        <v>338</v>
      </c>
      <c r="F488" s="122"/>
      <c r="G488" s="40">
        <v>283.41000000000003</v>
      </c>
    </row>
    <row r="489" spans="1:7" ht="30" customHeight="1">
      <c r="A489" s="37"/>
      <c r="B489" s="38"/>
      <c r="C489" s="38"/>
      <c r="D489" s="38"/>
      <c r="E489" s="122" t="s">
        <v>339</v>
      </c>
      <c r="F489" s="122"/>
      <c r="G489" s="40">
        <v>82.19</v>
      </c>
    </row>
    <row r="490" spans="1:7" ht="30" customHeight="1">
      <c r="A490" s="37"/>
      <c r="B490" s="38"/>
      <c r="C490" s="38"/>
      <c r="D490" s="38"/>
      <c r="E490" s="122" t="s">
        <v>340</v>
      </c>
      <c r="F490" s="122"/>
      <c r="G490" s="40">
        <v>365.6</v>
      </c>
    </row>
    <row r="491" spans="1:7" ht="30" customHeight="1">
      <c r="A491" s="37"/>
      <c r="B491" s="38"/>
      <c r="C491" s="38"/>
      <c r="D491" s="38"/>
      <c r="E491" s="122" t="s">
        <v>322</v>
      </c>
      <c r="F491" s="122"/>
      <c r="G491" s="40">
        <v>566.82000000000005</v>
      </c>
    </row>
    <row r="492" spans="1:7" ht="30" customHeight="1">
      <c r="A492" s="37"/>
      <c r="B492" s="38"/>
      <c r="C492" s="123"/>
      <c r="D492" s="123"/>
      <c r="E492" s="38"/>
      <c r="F492" s="38"/>
      <c r="G492" s="41"/>
    </row>
    <row r="493" spans="1:7" ht="30" customHeight="1">
      <c r="A493" s="124" t="s">
        <v>537</v>
      </c>
      <c r="B493" s="125"/>
      <c r="C493" s="125"/>
      <c r="D493" s="125"/>
      <c r="E493" s="125"/>
      <c r="F493" s="125"/>
      <c r="G493" s="126"/>
    </row>
    <row r="494" spans="1:7" ht="30" customHeight="1">
      <c r="A494" s="127" t="s">
        <v>342</v>
      </c>
      <c r="B494" s="128"/>
      <c r="C494" s="29" t="s">
        <v>3</v>
      </c>
      <c r="D494" s="29" t="s">
        <v>4</v>
      </c>
      <c r="E494" s="29" t="s">
        <v>328</v>
      </c>
      <c r="F494" s="29" t="s">
        <v>329</v>
      </c>
      <c r="G494" s="30" t="s">
        <v>330</v>
      </c>
    </row>
    <row r="495" spans="1:7" ht="30" customHeight="1">
      <c r="A495" s="31" t="s">
        <v>538</v>
      </c>
      <c r="B495" s="32" t="s">
        <v>539</v>
      </c>
      <c r="C495" s="33" t="s">
        <v>20</v>
      </c>
      <c r="D495" s="33" t="s">
        <v>85</v>
      </c>
      <c r="E495" s="34">
        <v>1</v>
      </c>
      <c r="F495" s="35">
        <v>7.33</v>
      </c>
      <c r="G495" s="36">
        <v>7.33</v>
      </c>
    </row>
    <row r="496" spans="1:7" ht="30" customHeight="1">
      <c r="A496" s="37"/>
      <c r="B496" s="38"/>
      <c r="C496" s="38"/>
      <c r="D496" s="38"/>
      <c r="E496" s="132" t="s">
        <v>351</v>
      </c>
      <c r="F496" s="132"/>
      <c r="G496" s="39">
        <v>7.33</v>
      </c>
    </row>
    <row r="497" spans="1:7" ht="30" customHeight="1">
      <c r="A497" s="127" t="s">
        <v>327</v>
      </c>
      <c r="B497" s="128"/>
      <c r="C497" s="29" t="s">
        <v>3</v>
      </c>
      <c r="D497" s="29" t="s">
        <v>4</v>
      </c>
      <c r="E497" s="29" t="s">
        <v>328</v>
      </c>
      <c r="F497" s="29" t="s">
        <v>329</v>
      </c>
      <c r="G497" s="30" t="s">
        <v>330</v>
      </c>
    </row>
    <row r="498" spans="1:7" ht="30" customHeight="1">
      <c r="A498" s="31" t="s">
        <v>495</v>
      </c>
      <c r="B498" s="32" t="s">
        <v>496</v>
      </c>
      <c r="C498" s="33" t="s">
        <v>20</v>
      </c>
      <c r="D498" s="33" t="s">
        <v>336</v>
      </c>
      <c r="E498" s="34">
        <v>0.1</v>
      </c>
      <c r="F498" s="35">
        <v>17.75</v>
      </c>
      <c r="G498" s="36">
        <v>1.7749999999999999</v>
      </c>
    </row>
    <row r="499" spans="1:7" ht="30" customHeight="1">
      <c r="A499" s="31" t="s">
        <v>497</v>
      </c>
      <c r="B499" s="32" t="s">
        <v>498</v>
      </c>
      <c r="C499" s="33" t="s">
        <v>20</v>
      </c>
      <c r="D499" s="33" t="s">
        <v>336</v>
      </c>
      <c r="E499" s="34">
        <v>0.2</v>
      </c>
      <c r="F499" s="35">
        <v>21.52</v>
      </c>
      <c r="G499" s="36">
        <v>4.3040000000000003</v>
      </c>
    </row>
    <row r="500" spans="1:7" ht="30" customHeight="1">
      <c r="A500" s="37"/>
      <c r="B500" s="38"/>
      <c r="C500" s="38"/>
      <c r="D500" s="38"/>
      <c r="E500" s="132" t="s">
        <v>337</v>
      </c>
      <c r="F500" s="132"/>
      <c r="G500" s="39">
        <v>6.08</v>
      </c>
    </row>
    <row r="501" spans="1:7" ht="30" customHeight="1">
      <c r="A501" s="37"/>
      <c r="B501" s="38"/>
      <c r="C501" s="38"/>
      <c r="D501" s="38"/>
      <c r="E501" s="122" t="s">
        <v>338</v>
      </c>
      <c r="F501" s="122"/>
      <c r="G501" s="40">
        <v>13.41</v>
      </c>
    </row>
    <row r="502" spans="1:7" ht="30" customHeight="1">
      <c r="A502" s="37"/>
      <c r="B502" s="38"/>
      <c r="C502" s="38"/>
      <c r="D502" s="38"/>
      <c r="E502" s="122" t="s">
        <v>339</v>
      </c>
      <c r="F502" s="122"/>
      <c r="G502" s="40">
        <v>3.89</v>
      </c>
    </row>
    <row r="503" spans="1:7" ht="30" customHeight="1">
      <c r="A503" s="37"/>
      <c r="B503" s="38"/>
      <c r="C503" s="38"/>
      <c r="D503" s="38"/>
      <c r="E503" s="122" t="s">
        <v>340</v>
      </c>
      <c r="F503" s="122"/>
      <c r="G503" s="40">
        <v>17.3</v>
      </c>
    </row>
    <row r="504" spans="1:7" ht="30" customHeight="1">
      <c r="A504" s="37"/>
      <c r="B504" s="38"/>
      <c r="C504" s="38"/>
      <c r="D504" s="38"/>
      <c r="E504" s="122" t="s">
        <v>322</v>
      </c>
      <c r="F504" s="122"/>
      <c r="G504" s="40">
        <v>1944.45</v>
      </c>
    </row>
    <row r="505" spans="1:7" ht="30" customHeight="1">
      <c r="A505" s="37"/>
      <c r="B505" s="38"/>
      <c r="C505" s="123"/>
      <c r="D505" s="123"/>
      <c r="E505" s="38"/>
      <c r="F505" s="38"/>
      <c r="G505" s="41"/>
    </row>
    <row r="506" spans="1:7" ht="30" customHeight="1">
      <c r="A506" s="124" t="s">
        <v>540</v>
      </c>
      <c r="B506" s="125"/>
      <c r="C506" s="125"/>
      <c r="D506" s="125"/>
      <c r="E506" s="125"/>
      <c r="F506" s="125"/>
      <c r="G506" s="126"/>
    </row>
    <row r="507" spans="1:7" ht="30" customHeight="1">
      <c r="A507" s="127" t="s">
        <v>342</v>
      </c>
      <c r="B507" s="128"/>
      <c r="C507" s="29" t="s">
        <v>3</v>
      </c>
      <c r="D507" s="29" t="s">
        <v>4</v>
      </c>
      <c r="E507" s="29" t="s">
        <v>328</v>
      </c>
      <c r="F507" s="29" t="s">
        <v>329</v>
      </c>
      <c r="G507" s="30" t="s">
        <v>330</v>
      </c>
    </row>
    <row r="508" spans="1:7" ht="30" customHeight="1">
      <c r="A508" s="31" t="s">
        <v>524</v>
      </c>
      <c r="B508" s="32" t="s">
        <v>525</v>
      </c>
      <c r="C508" s="33" t="s">
        <v>20</v>
      </c>
      <c r="D508" s="33" t="s">
        <v>85</v>
      </c>
      <c r="E508" s="34">
        <v>1</v>
      </c>
      <c r="F508" s="35">
        <v>9.4700000000000006</v>
      </c>
      <c r="G508" s="36">
        <v>9.4700000000000006</v>
      </c>
    </row>
    <row r="509" spans="1:7" ht="30" customHeight="1">
      <c r="A509" s="37"/>
      <c r="B509" s="38"/>
      <c r="C509" s="38"/>
      <c r="D509" s="38"/>
      <c r="E509" s="132" t="s">
        <v>351</v>
      </c>
      <c r="F509" s="132"/>
      <c r="G509" s="39">
        <v>9.4700000000000006</v>
      </c>
    </row>
    <row r="510" spans="1:7" ht="30" customHeight="1">
      <c r="A510" s="127" t="s">
        <v>327</v>
      </c>
      <c r="B510" s="128"/>
      <c r="C510" s="29" t="s">
        <v>3</v>
      </c>
      <c r="D510" s="29" t="s">
        <v>4</v>
      </c>
      <c r="E510" s="29" t="s">
        <v>328</v>
      </c>
      <c r="F510" s="29" t="s">
        <v>329</v>
      </c>
      <c r="G510" s="30" t="s">
        <v>330</v>
      </c>
    </row>
    <row r="511" spans="1:7" ht="30" customHeight="1">
      <c r="A511" s="31" t="s">
        <v>495</v>
      </c>
      <c r="B511" s="32" t="s">
        <v>496</v>
      </c>
      <c r="C511" s="33" t="s">
        <v>20</v>
      </c>
      <c r="D511" s="33" t="s">
        <v>336</v>
      </c>
      <c r="E511" s="34">
        <v>0.11</v>
      </c>
      <c r="F511" s="35">
        <v>17.75</v>
      </c>
      <c r="G511" s="36">
        <v>1.9524999999999999</v>
      </c>
    </row>
    <row r="512" spans="1:7" ht="30" customHeight="1">
      <c r="A512" s="31" t="s">
        <v>497</v>
      </c>
      <c r="B512" s="32" t="s">
        <v>498</v>
      </c>
      <c r="C512" s="33" t="s">
        <v>20</v>
      </c>
      <c r="D512" s="33" t="s">
        <v>336</v>
      </c>
      <c r="E512" s="34">
        <v>0.22</v>
      </c>
      <c r="F512" s="35">
        <v>21.52</v>
      </c>
      <c r="G512" s="36">
        <v>4.7343999999999999</v>
      </c>
    </row>
    <row r="513" spans="1:7" ht="30" customHeight="1">
      <c r="A513" s="37"/>
      <c r="B513" s="38"/>
      <c r="C513" s="38"/>
      <c r="D513" s="38"/>
      <c r="E513" s="132" t="s">
        <v>337</v>
      </c>
      <c r="F513" s="132"/>
      <c r="G513" s="39">
        <v>6.68</v>
      </c>
    </row>
    <row r="514" spans="1:7" ht="30" customHeight="1">
      <c r="A514" s="37"/>
      <c r="B514" s="38"/>
      <c r="C514" s="38"/>
      <c r="D514" s="38"/>
      <c r="E514" s="122" t="s">
        <v>338</v>
      </c>
      <c r="F514" s="122"/>
      <c r="G514" s="40">
        <v>16.149999999999999</v>
      </c>
    </row>
    <row r="515" spans="1:7" ht="30" customHeight="1">
      <c r="A515" s="37"/>
      <c r="B515" s="38"/>
      <c r="C515" s="38"/>
      <c r="D515" s="38"/>
      <c r="E515" s="122" t="s">
        <v>339</v>
      </c>
      <c r="F515" s="122"/>
      <c r="G515" s="40">
        <v>4.68</v>
      </c>
    </row>
    <row r="516" spans="1:7" ht="30" customHeight="1">
      <c r="A516" s="37"/>
      <c r="B516" s="38"/>
      <c r="C516" s="38"/>
      <c r="D516" s="38"/>
      <c r="E516" s="122" t="s">
        <v>340</v>
      </c>
      <c r="F516" s="122"/>
      <c r="G516" s="40">
        <v>20.83</v>
      </c>
    </row>
    <row r="517" spans="1:7" ht="30" customHeight="1">
      <c r="A517" s="37"/>
      <c r="B517" s="38"/>
      <c r="C517" s="38"/>
      <c r="D517" s="38"/>
      <c r="E517" s="122" t="s">
        <v>322</v>
      </c>
      <c r="F517" s="122"/>
      <c r="G517" s="40">
        <v>403.75</v>
      </c>
    </row>
    <row r="518" spans="1:7" ht="30" customHeight="1">
      <c r="A518" s="37"/>
      <c r="B518" s="38"/>
      <c r="C518" s="123"/>
      <c r="D518" s="123"/>
      <c r="E518" s="38"/>
      <c r="F518" s="38"/>
      <c r="G518" s="41"/>
    </row>
    <row r="519" spans="1:7" ht="30" customHeight="1">
      <c r="A519" s="124" t="s">
        <v>541</v>
      </c>
      <c r="B519" s="125"/>
      <c r="C519" s="125"/>
      <c r="D519" s="125"/>
      <c r="E519" s="125"/>
      <c r="F519" s="125"/>
      <c r="G519" s="126"/>
    </row>
    <row r="520" spans="1:7" ht="30" customHeight="1">
      <c r="A520" s="127" t="s">
        <v>342</v>
      </c>
      <c r="B520" s="128"/>
      <c r="C520" s="29" t="s">
        <v>3</v>
      </c>
      <c r="D520" s="29" t="s">
        <v>4</v>
      </c>
      <c r="E520" s="29" t="s">
        <v>328</v>
      </c>
      <c r="F520" s="29" t="s">
        <v>329</v>
      </c>
      <c r="G520" s="30" t="s">
        <v>330</v>
      </c>
    </row>
    <row r="521" spans="1:7" ht="30" customHeight="1">
      <c r="A521" s="31" t="s">
        <v>542</v>
      </c>
      <c r="B521" s="32" t="s">
        <v>154</v>
      </c>
      <c r="C521" s="33" t="s">
        <v>20</v>
      </c>
      <c r="D521" s="33" t="s">
        <v>133</v>
      </c>
      <c r="E521" s="34">
        <v>1</v>
      </c>
      <c r="F521" s="35">
        <v>7.28</v>
      </c>
      <c r="G521" s="36">
        <v>7.28</v>
      </c>
    </row>
    <row r="522" spans="1:7" ht="30" customHeight="1">
      <c r="A522" s="37"/>
      <c r="B522" s="38"/>
      <c r="C522" s="38"/>
      <c r="D522" s="38"/>
      <c r="E522" s="132" t="s">
        <v>351</v>
      </c>
      <c r="F522" s="132"/>
      <c r="G522" s="39">
        <v>7.28</v>
      </c>
    </row>
    <row r="523" spans="1:7" ht="30" customHeight="1">
      <c r="A523" s="127" t="s">
        <v>327</v>
      </c>
      <c r="B523" s="128"/>
      <c r="C523" s="29" t="s">
        <v>3</v>
      </c>
      <c r="D523" s="29" t="s">
        <v>4</v>
      </c>
      <c r="E523" s="29" t="s">
        <v>328</v>
      </c>
      <c r="F523" s="29" t="s">
        <v>329</v>
      </c>
      <c r="G523" s="30" t="s">
        <v>330</v>
      </c>
    </row>
    <row r="524" spans="1:7" ht="30" customHeight="1">
      <c r="A524" s="31" t="s">
        <v>495</v>
      </c>
      <c r="B524" s="32" t="s">
        <v>496</v>
      </c>
      <c r="C524" s="33" t="s">
        <v>20</v>
      </c>
      <c r="D524" s="33" t="s">
        <v>336</v>
      </c>
      <c r="E524" s="34">
        <v>0.25</v>
      </c>
      <c r="F524" s="35">
        <v>17.75</v>
      </c>
      <c r="G524" s="36">
        <v>4.4375</v>
      </c>
    </row>
    <row r="525" spans="1:7" ht="30" customHeight="1">
      <c r="A525" s="31" t="s">
        <v>497</v>
      </c>
      <c r="B525" s="32" t="s">
        <v>498</v>
      </c>
      <c r="C525" s="33" t="s">
        <v>20</v>
      </c>
      <c r="D525" s="33" t="s">
        <v>336</v>
      </c>
      <c r="E525" s="34">
        <v>0.5</v>
      </c>
      <c r="F525" s="35">
        <v>21.52</v>
      </c>
      <c r="G525" s="36">
        <v>10.76</v>
      </c>
    </row>
    <row r="526" spans="1:7" ht="30" customHeight="1">
      <c r="A526" s="37"/>
      <c r="B526" s="38"/>
      <c r="C526" s="38"/>
      <c r="D526" s="38"/>
      <c r="E526" s="132" t="s">
        <v>337</v>
      </c>
      <c r="F526" s="132"/>
      <c r="G526" s="39">
        <v>15.2</v>
      </c>
    </row>
    <row r="527" spans="1:7" ht="30" customHeight="1">
      <c r="A527" s="37"/>
      <c r="B527" s="38"/>
      <c r="C527" s="38"/>
      <c r="D527" s="38"/>
      <c r="E527" s="122" t="s">
        <v>338</v>
      </c>
      <c r="F527" s="122"/>
      <c r="G527" s="40">
        <v>22.48</v>
      </c>
    </row>
    <row r="528" spans="1:7" ht="30" customHeight="1">
      <c r="A528" s="37"/>
      <c r="B528" s="38"/>
      <c r="C528" s="38"/>
      <c r="D528" s="38"/>
      <c r="E528" s="122" t="s">
        <v>339</v>
      </c>
      <c r="F528" s="122"/>
      <c r="G528" s="40">
        <v>6.52</v>
      </c>
    </row>
    <row r="529" spans="1:7" ht="30" customHeight="1">
      <c r="A529" s="37"/>
      <c r="B529" s="38"/>
      <c r="C529" s="38"/>
      <c r="D529" s="38"/>
      <c r="E529" s="122" t="s">
        <v>340</v>
      </c>
      <c r="F529" s="122"/>
      <c r="G529" s="40">
        <v>29</v>
      </c>
    </row>
    <row r="530" spans="1:7" ht="30" customHeight="1">
      <c r="A530" s="37"/>
      <c r="B530" s="38"/>
      <c r="C530" s="38"/>
      <c r="D530" s="38"/>
      <c r="E530" s="122" t="s">
        <v>322</v>
      </c>
      <c r="F530" s="122"/>
      <c r="G530" s="40">
        <v>674.4</v>
      </c>
    </row>
    <row r="531" spans="1:7" ht="30" customHeight="1">
      <c r="A531" s="37"/>
      <c r="B531" s="38"/>
      <c r="C531" s="123"/>
      <c r="D531" s="123"/>
      <c r="E531" s="38"/>
      <c r="F531" s="38"/>
      <c r="G531" s="41"/>
    </row>
    <row r="532" spans="1:7" ht="30" customHeight="1">
      <c r="A532" s="124" t="s">
        <v>543</v>
      </c>
      <c r="B532" s="125"/>
      <c r="C532" s="125"/>
      <c r="D532" s="125"/>
      <c r="E532" s="125"/>
      <c r="F532" s="125"/>
      <c r="G532" s="126"/>
    </row>
    <row r="533" spans="1:7" ht="30" customHeight="1">
      <c r="A533" s="127" t="s">
        <v>342</v>
      </c>
      <c r="B533" s="128"/>
      <c r="C533" s="29" t="s">
        <v>3</v>
      </c>
      <c r="D533" s="29" t="s">
        <v>4</v>
      </c>
      <c r="E533" s="29" t="s">
        <v>328</v>
      </c>
      <c r="F533" s="29" t="s">
        <v>329</v>
      </c>
      <c r="G533" s="30" t="s">
        <v>330</v>
      </c>
    </row>
    <row r="534" spans="1:7" ht="30" customHeight="1">
      <c r="A534" s="31" t="s">
        <v>544</v>
      </c>
      <c r="B534" s="32" t="s">
        <v>545</v>
      </c>
      <c r="C534" s="33" t="s">
        <v>20</v>
      </c>
      <c r="D534" s="33" t="s">
        <v>133</v>
      </c>
      <c r="E534" s="34">
        <v>1</v>
      </c>
      <c r="F534" s="35">
        <v>22.85</v>
      </c>
      <c r="G534" s="36">
        <v>22.85</v>
      </c>
    </row>
    <row r="535" spans="1:7" ht="30" customHeight="1">
      <c r="A535" s="37"/>
      <c r="B535" s="38"/>
      <c r="C535" s="38"/>
      <c r="D535" s="38"/>
      <c r="E535" s="132" t="s">
        <v>351</v>
      </c>
      <c r="F535" s="132"/>
      <c r="G535" s="39">
        <v>22.85</v>
      </c>
    </row>
    <row r="536" spans="1:7" ht="30" customHeight="1">
      <c r="A536" s="127" t="s">
        <v>327</v>
      </c>
      <c r="B536" s="128"/>
      <c r="C536" s="29" t="s">
        <v>3</v>
      </c>
      <c r="D536" s="29" t="s">
        <v>4</v>
      </c>
      <c r="E536" s="29" t="s">
        <v>328</v>
      </c>
      <c r="F536" s="29" t="s">
        <v>329</v>
      </c>
      <c r="G536" s="30" t="s">
        <v>330</v>
      </c>
    </row>
    <row r="537" spans="1:7" ht="30" customHeight="1">
      <c r="A537" s="31" t="s">
        <v>495</v>
      </c>
      <c r="B537" s="32" t="s">
        <v>496</v>
      </c>
      <c r="C537" s="33" t="s">
        <v>20</v>
      </c>
      <c r="D537" s="33" t="s">
        <v>336</v>
      </c>
      <c r="E537" s="34">
        <v>0.5</v>
      </c>
      <c r="F537" s="35">
        <v>17.75</v>
      </c>
      <c r="G537" s="36">
        <v>8.875</v>
      </c>
    </row>
    <row r="538" spans="1:7" ht="30" customHeight="1">
      <c r="A538" s="31" t="s">
        <v>497</v>
      </c>
      <c r="B538" s="32" t="s">
        <v>498</v>
      </c>
      <c r="C538" s="33" t="s">
        <v>20</v>
      </c>
      <c r="D538" s="33" t="s">
        <v>336</v>
      </c>
      <c r="E538" s="34">
        <v>1</v>
      </c>
      <c r="F538" s="35">
        <v>21.52</v>
      </c>
      <c r="G538" s="36">
        <v>21.52</v>
      </c>
    </row>
    <row r="539" spans="1:7" ht="30" customHeight="1">
      <c r="A539" s="37"/>
      <c r="B539" s="38"/>
      <c r="C539" s="38"/>
      <c r="D539" s="38"/>
      <c r="E539" s="132" t="s">
        <v>337</v>
      </c>
      <c r="F539" s="132"/>
      <c r="G539" s="39">
        <v>30.4</v>
      </c>
    </row>
    <row r="540" spans="1:7" ht="30" customHeight="1">
      <c r="A540" s="37"/>
      <c r="B540" s="38"/>
      <c r="C540" s="38"/>
      <c r="D540" s="38"/>
      <c r="E540" s="122" t="s">
        <v>338</v>
      </c>
      <c r="F540" s="122"/>
      <c r="G540" s="40">
        <v>53.25</v>
      </c>
    </row>
    <row r="541" spans="1:7" ht="30" customHeight="1">
      <c r="A541" s="37"/>
      <c r="B541" s="38"/>
      <c r="C541" s="38"/>
      <c r="D541" s="38"/>
      <c r="E541" s="122" t="s">
        <v>339</v>
      </c>
      <c r="F541" s="122"/>
      <c r="G541" s="40">
        <v>15.44</v>
      </c>
    </row>
    <row r="542" spans="1:7" ht="30" customHeight="1">
      <c r="A542" s="37"/>
      <c r="B542" s="38"/>
      <c r="C542" s="38"/>
      <c r="D542" s="38"/>
      <c r="E542" s="122" t="s">
        <v>340</v>
      </c>
      <c r="F542" s="122"/>
      <c r="G542" s="40">
        <v>68.69</v>
      </c>
    </row>
    <row r="543" spans="1:7" ht="30" customHeight="1">
      <c r="A543" s="37"/>
      <c r="B543" s="38"/>
      <c r="C543" s="38"/>
      <c r="D543" s="38"/>
      <c r="E543" s="122" t="s">
        <v>322</v>
      </c>
      <c r="F543" s="122"/>
      <c r="G543" s="40">
        <v>266.25</v>
      </c>
    </row>
    <row r="544" spans="1:7" ht="30" customHeight="1">
      <c r="A544" s="37"/>
      <c r="B544" s="38"/>
      <c r="C544" s="123"/>
      <c r="D544" s="123"/>
      <c r="E544" s="38"/>
      <c r="F544" s="38"/>
      <c r="G544" s="41"/>
    </row>
    <row r="545" spans="1:7" ht="30" customHeight="1">
      <c r="A545" s="124" t="s">
        <v>546</v>
      </c>
      <c r="B545" s="125"/>
      <c r="C545" s="125"/>
      <c r="D545" s="125"/>
      <c r="E545" s="125"/>
      <c r="F545" s="125"/>
      <c r="G545" s="126"/>
    </row>
    <row r="546" spans="1:7" ht="30" customHeight="1">
      <c r="A546" s="127" t="s">
        <v>342</v>
      </c>
      <c r="B546" s="128"/>
      <c r="C546" s="29" t="s">
        <v>3</v>
      </c>
      <c r="D546" s="29" t="s">
        <v>4</v>
      </c>
      <c r="E546" s="29" t="s">
        <v>328</v>
      </c>
      <c r="F546" s="29" t="s">
        <v>329</v>
      </c>
      <c r="G546" s="30" t="s">
        <v>330</v>
      </c>
    </row>
    <row r="547" spans="1:7" ht="30" customHeight="1">
      <c r="A547" s="31" t="s">
        <v>547</v>
      </c>
      <c r="B547" s="32" t="s">
        <v>548</v>
      </c>
      <c r="C547" s="33" t="s">
        <v>84</v>
      </c>
      <c r="D547" s="33" t="s">
        <v>133</v>
      </c>
      <c r="E547" s="34">
        <v>1</v>
      </c>
      <c r="F547" s="35">
        <v>15.13</v>
      </c>
      <c r="G547" s="36">
        <v>15.13</v>
      </c>
    </row>
    <row r="548" spans="1:7" ht="30" customHeight="1">
      <c r="A548" s="31" t="s">
        <v>549</v>
      </c>
      <c r="B548" s="32" t="s">
        <v>550</v>
      </c>
      <c r="C548" s="33" t="s">
        <v>84</v>
      </c>
      <c r="D548" s="33" t="s">
        <v>133</v>
      </c>
      <c r="E548" s="34">
        <v>1</v>
      </c>
      <c r="F548" s="35">
        <v>9.09</v>
      </c>
      <c r="G548" s="36">
        <v>9.09</v>
      </c>
    </row>
    <row r="549" spans="1:7" ht="30" customHeight="1">
      <c r="A549" s="37"/>
      <c r="B549" s="38"/>
      <c r="C549" s="38"/>
      <c r="D549" s="38"/>
      <c r="E549" s="132" t="s">
        <v>351</v>
      </c>
      <c r="F549" s="132"/>
      <c r="G549" s="39">
        <v>24.22</v>
      </c>
    </row>
    <row r="550" spans="1:7" ht="30" customHeight="1">
      <c r="A550" s="127" t="s">
        <v>327</v>
      </c>
      <c r="B550" s="128"/>
      <c r="C550" s="29" t="s">
        <v>3</v>
      </c>
      <c r="D550" s="29" t="s">
        <v>4</v>
      </c>
      <c r="E550" s="29" t="s">
        <v>328</v>
      </c>
      <c r="F550" s="29" t="s">
        <v>329</v>
      </c>
      <c r="G550" s="30" t="s">
        <v>330</v>
      </c>
    </row>
    <row r="551" spans="1:7" ht="30" customHeight="1">
      <c r="A551" s="31" t="s">
        <v>551</v>
      </c>
      <c r="B551" s="32" t="s">
        <v>496</v>
      </c>
      <c r="C551" s="33" t="s">
        <v>84</v>
      </c>
      <c r="D551" s="33" t="s">
        <v>336</v>
      </c>
      <c r="E551" s="34">
        <v>0.22309999999999999</v>
      </c>
      <c r="F551" s="35">
        <v>17.75</v>
      </c>
      <c r="G551" s="36">
        <v>3.9600249999999999</v>
      </c>
    </row>
    <row r="552" spans="1:7" ht="30" customHeight="1">
      <c r="A552" s="31" t="s">
        <v>552</v>
      </c>
      <c r="B552" s="32" t="s">
        <v>498</v>
      </c>
      <c r="C552" s="33" t="s">
        <v>84</v>
      </c>
      <c r="D552" s="33" t="s">
        <v>336</v>
      </c>
      <c r="E552" s="34">
        <v>0.53549999999999998</v>
      </c>
      <c r="F552" s="35">
        <v>21.52</v>
      </c>
      <c r="G552" s="36">
        <v>11.523960000000001</v>
      </c>
    </row>
    <row r="553" spans="1:7" ht="30" customHeight="1">
      <c r="A553" s="37"/>
      <c r="B553" s="38"/>
      <c r="C553" s="38"/>
      <c r="D553" s="38"/>
      <c r="E553" s="132" t="s">
        <v>337</v>
      </c>
      <c r="F553" s="132"/>
      <c r="G553" s="39">
        <v>15.48</v>
      </c>
    </row>
    <row r="554" spans="1:7" ht="30" customHeight="1">
      <c r="A554" s="37"/>
      <c r="B554" s="38"/>
      <c r="C554" s="38"/>
      <c r="D554" s="38"/>
      <c r="E554" s="122" t="s">
        <v>338</v>
      </c>
      <c r="F554" s="122"/>
      <c r="G554" s="40">
        <v>39.700000000000003</v>
      </c>
    </row>
    <row r="555" spans="1:7" ht="30" customHeight="1">
      <c r="A555" s="37"/>
      <c r="B555" s="38"/>
      <c r="C555" s="38"/>
      <c r="D555" s="38"/>
      <c r="E555" s="122" t="s">
        <v>339</v>
      </c>
      <c r="F555" s="122"/>
      <c r="G555" s="40">
        <v>11.51</v>
      </c>
    </row>
    <row r="556" spans="1:7" ht="30" customHeight="1">
      <c r="A556" s="37"/>
      <c r="B556" s="38"/>
      <c r="C556" s="38"/>
      <c r="D556" s="38"/>
      <c r="E556" s="122" t="s">
        <v>340</v>
      </c>
      <c r="F556" s="122"/>
      <c r="G556" s="40">
        <v>51.21</v>
      </c>
    </row>
    <row r="557" spans="1:7" ht="30" customHeight="1">
      <c r="A557" s="37"/>
      <c r="B557" s="38"/>
      <c r="C557" s="38"/>
      <c r="D557" s="38"/>
      <c r="E557" s="122" t="s">
        <v>322</v>
      </c>
      <c r="F557" s="122"/>
      <c r="G557" s="40">
        <v>1071.9000000000001</v>
      </c>
    </row>
    <row r="558" spans="1:7" ht="30" customHeight="1">
      <c r="A558" s="37"/>
      <c r="B558" s="38"/>
      <c r="C558" s="123"/>
      <c r="D558" s="123"/>
      <c r="E558" s="38"/>
      <c r="F558" s="38"/>
      <c r="G558" s="41"/>
    </row>
    <row r="559" spans="1:7" ht="30" customHeight="1">
      <c r="A559" s="124" t="s">
        <v>553</v>
      </c>
      <c r="B559" s="125"/>
      <c r="C559" s="125"/>
      <c r="D559" s="125"/>
      <c r="E559" s="125"/>
      <c r="F559" s="125"/>
      <c r="G559" s="126"/>
    </row>
    <row r="560" spans="1:7" ht="30" customHeight="1">
      <c r="A560" s="127" t="s">
        <v>342</v>
      </c>
      <c r="B560" s="128"/>
      <c r="C560" s="29" t="s">
        <v>3</v>
      </c>
      <c r="D560" s="29" t="s">
        <v>4</v>
      </c>
      <c r="E560" s="29" t="s">
        <v>328</v>
      </c>
      <c r="F560" s="29" t="s">
        <v>329</v>
      </c>
      <c r="G560" s="30" t="s">
        <v>330</v>
      </c>
    </row>
    <row r="561" spans="1:7" ht="30" customHeight="1">
      <c r="A561" s="31" t="s">
        <v>554</v>
      </c>
      <c r="B561" s="32" t="s">
        <v>555</v>
      </c>
      <c r="C561" s="33" t="s">
        <v>20</v>
      </c>
      <c r="D561" s="33" t="s">
        <v>133</v>
      </c>
      <c r="E561" s="34">
        <v>0.25</v>
      </c>
      <c r="F561" s="35">
        <v>11.2</v>
      </c>
      <c r="G561" s="36">
        <v>2.8</v>
      </c>
    </row>
    <row r="562" spans="1:7" ht="30" customHeight="1">
      <c r="A562" s="31" t="s">
        <v>556</v>
      </c>
      <c r="B562" s="32" t="s">
        <v>557</v>
      </c>
      <c r="C562" s="33" t="s">
        <v>20</v>
      </c>
      <c r="D562" s="33" t="s">
        <v>133</v>
      </c>
      <c r="E562" s="34">
        <v>0.25</v>
      </c>
      <c r="F562" s="35">
        <v>24.7</v>
      </c>
      <c r="G562" s="36">
        <v>6.1749999999999998</v>
      </c>
    </row>
    <row r="563" spans="1:7" ht="30" customHeight="1">
      <c r="A563" s="31" t="s">
        <v>558</v>
      </c>
      <c r="B563" s="32" t="s">
        <v>559</v>
      </c>
      <c r="C563" s="33" t="s">
        <v>20</v>
      </c>
      <c r="D563" s="33" t="s">
        <v>133</v>
      </c>
      <c r="E563" s="34">
        <v>0.5</v>
      </c>
      <c r="F563" s="35">
        <v>35.200000000000003</v>
      </c>
      <c r="G563" s="36">
        <v>17.600000000000001</v>
      </c>
    </row>
    <row r="564" spans="1:7" ht="30" customHeight="1">
      <c r="A564" s="31" t="s">
        <v>560</v>
      </c>
      <c r="B564" s="32" t="s">
        <v>561</v>
      </c>
      <c r="C564" s="33" t="s">
        <v>20</v>
      </c>
      <c r="D564" s="33" t="s">
        <v>85</v>
      </c>
      <c r="E564" s="34">
        <v>1.5</v>
      </c>
      <c r="F564" s="35">
        <v>12.3</v>
      </c>
      <c r="G564" s="36">
        <v>18.45</v>
      </c>
    </row>
    <row r="565" spans="1:7" ht="30" customHeight="1">
      <c r="A565" s="31" t="s">
        <v>562</v>
      </c>
      <c r="B565" s="32" t="s">
        <v>563</v>
      </c>
      <c r="C565" s="33" t="s">
        <v>20</v>
      </c>
      <c r="D565" s="33" t="s">
        <v>133</v>
      </c>
      <c r="E565" s="34">
        <v>0.25</v>
      </c>
      <c r="F565" s="35">
        <v>12.78</v>
      </c>
      <c r="G565" s="36">
        <v>3.1949999999999998</v>
      </c>
    </row>
    <row r="566" spans="1:7" ht="30" customHeight="1">
      <c r="A566" s="31" t="s">
        <v>564</v>
      </c>
      <c r="B566" s="32" t="s">
        <v>565</v>
      </c>
      <c r="C566" s="33" t="s">
        <v>20</v>
      </c>
      <c r="D566" s="33" t="s">
        <v>85</v>
      </c>
      <c r="E566" s="34">
        <v>4</v>
      </c>
      <c r="F566" s="35">
        <v>8.11</v>
      </c>
      <c r="G566" s="36">
        <v>32.44</v>
      </c>
    </row>
    <row r="567" spans="1:7" ht="30" customHeight="1">
      <c r="A567" s="31" t="s">
        <v>566</v>
      </c>
      <c r="B567" s="32" t="s">
        <v>567</v>
      </c>
      <c r="C567" s="33" t="s">
        <v>20</v>
      </c>
      <c r="D567" s="33" t="s">
        <v>133</v>
      </c>
      <c r="E567" s="34">
        <v>0.5</v>
      </c>
      <c r="F567" s="35">
        <v>5.9</v>
      </c>
      <c r="G567" s="36">
        <v>2.95</v>
      </c>
    </row>
    <row r="568" spans="1:7" ht="30" customHeight="1">
      <c r="A568" s="31" t="s">
        <v>568</v>
      </c>
      <c r="B568" s="32" t="s">
        <v>569</v>
      </c>
      <c r="C568" s="33" t="s">
        <v>20</v>
      </c>
      <c r="D568" s="33" t="s">
        <v>133</v>
      </c>
      <c r="E568" s="34">
        <v>0.25</v>
      </c>
      <c r="F568" s="35">
        <v>26.3</v>
      </c>
      <c r="G568" s="36">
        <v>6.5750000000000002</v>
      </c>
    </row>
    <row r="569" spans="1:7" ht="30" customHeight="1">
      <c r="A569" s="37"/>
      <c r="B569" s="38"/>
      <c r="C569" s="38"/>
      <c r="D569" s="38"/>
      <c r="E569" s="132" t="s">
        <v>351</v>
      </c>
      <c r="F569" s="132"/>
      <c r="G569" s="39">
        <v>90.2</v>
      </c>
    </row>
    <row r="570" spans="1:7" ht="30" customHeight="1">
      <c r="A570" s="127" t="s">
        <v>327</v>
      </c>
      <c r="B570" s="128"/>
      <c r="C570" s="29" t="s">
        <v>3</v>
      </c>
      <c r="D570" s="29" t="s">
        <v>4</v>
      </c>
      <c r="E570" s="29" t="s">
        <v>328</v>
      </c>
      <c r="F570" s="29" t="s">
        <v>329</v>
      </c>
      <c r="G570" s="30" t="s">
        <v>330</v>
      </c>
    </row>
    <row r="571" spans="1:7" ht="30" customHeight="1">
      <c r="A571" s="31" t="s">
        <v>570</v>
      </c>
      <c r="B571" s="32" t="s">
        <v>571</v>
      </c>
      <c r="C571" s="33" t="s">
        <v>20</v>
      </c>
      <c r="D571" s="33" t="s">
        <v>336</v>
      </c>
      <c r="E571" s="34">
        <v>8</v>
      </c>
      <c r="F571" s="35">
        <v>16.989999999999998</v>
      </c>
      <c r="G571" s="36">
        <v>135.91999999999999</v>
      </c>
    </row>
    <row r="572" spans="1:7" ht="30" customHeight="1">
      <c r="A572" s="31" t="s">
        <v>572</v>
      </c>
      <c r="B572" s="32" t="s">
        <v>573</v>
      </c>
      <c r="C572" s="33" t="s">
        <v>20</v>
      </c>
      <c r="D572" s="33" t="s">
        <v>336</v>
      </c>
      <c r="E572" s="34">
        <v>8</v>
      </c>
      <c r="F572" s="35">
        <v>20.7</v>
      </c>
      <c r="G572" s="36">
        <v>165.6</v>
      </c>
    </row>
    <row r="573" spans="1:7" ht="30" customHeight="1">
      <c r="A573" s="37"/>
      <c r="B573" s="38"/>
      <c r="C573" s="38"/>
      <c r="D573" s="38"/>
      <c r="E573" s="132" t="s">
        <v>337</v>
      </c>
      <c r="F573" s="132"/>
      <c r="G573" s="39">
        <v>301.52</v>
      </c>
    </row>
    <row r="574" spans="1:7" ht="30" customHeight="1">
      <c r="A574" s="37"/>
      <c r="B574" s="38"/>
      <c r="C574" s="38"/>
      <c r="D574" s="38"/>
      <c r="E574" s="122" t="s">
        <v>338</v>
      </c>
      <c r="F574" s="122"/>
      <c r="G574" s="40">
        <v>391.72</v>
      </c>
    </row>
    <row r="575" spans="1:7" ht="30" customHeight="1">
      <c r="A575" s="37"/>
      <c r="B575" s="38"/>
      <c r="C575" s="38"/>
      <c r="D575" s="38"/>
      <c r="E575" s="122" t="s">
        <v>339</v>
      </c>
      <c r="F575" s="122"/>
      <c r="G575" s="40">
        <v>113.6</v>
      </c>
    </row>
    <row r="576" spans="1:7" ht="30" customHeight="1">
      <c r="A576" s="37"/>
      <c r="B576" s="38"/>
      <c r="C576" s="38"/>
      <c r="D576" s="38"/>
      <c r="E576" s="122" t="s">
        <v>340</v>
      </c>
      <c r="F576" s="122"/>
      <c r="G576" s="40">
        <v>505.32</v>
      </c>
    </row>
    <row r="577" spans="1:7" ht="30" customHeight="1">
      <c r="A577" s="37"/>
      <c r="B577" s="38"/>
      <c r="C577" s="38"/>
      <c r="D577" s="38"/>
      <c r="E577" s="122" t="s">
        <v>322</v>
      </c>
      <c r="F577" s="122"/>
      <c r="G577" s="40">
        <v>6267.52</v>
      </c>
    </row>
    <row r="578" spans="1:7" ht="30" customHeight="1">
      <c r="A578" s="37"/>
      <c r="B578" s="38"/>
      <c r="C578" s="123"/>
      <c r="D578" s="123"/>
      <c r="E578" s="38"/>
      <c r="F578" s="38"/>
      <c r="G578" s="41"/>
    </row>
    <row r="579" spans="1:7" ht="30" customHeight="1">
      <c r="A579" s="124" t="s">
        <v>574</v>
      </c>
      <c r="B579" s="125"/>
      <c r="C579" s="125"/>
      <c r="D579" s="125"/>
      <c r="E579" s="125"/>
      <c r="F579" s="125"/>
      <c r="G579" s="126"/>
    </row>
    <row r="580" spans="1:7" ht="30" customHeight="1">
      <c r="A580" s="127" t="s">
        <v>342</v>
      </c>
      <c r="B580" s="128"/>
      <c r="C580" s="29" t="s">
        <v>3</v>
      </c>
      <c r="D580" s="29" t="s">
        <v>4</v>
      </c>
      <c r="E580" s="29" t="s">
        <v>328</v>
      </c>
      <c r="F580" s="29" t="s">
        <v>329</v>
      </c>
      <c r="G580" s="30" t="s">
        <v>330</v>
      </c>
    </row>
    <row r="581" spans="1:7" ht="30" customHeight="1">
      <c r="A581" s="31" t="s">
        <v>575</v>
      </c>
      <c r="B581" s="32" t="s">
        <v>576</v>
      </c>
      <c r="C581" s="33" t="s">
        <v>20</v>
      </c>
      <c r="D581" s="33" t="s">
        <v>85</v>
      </c>
      <c r="E581" s="34">
        <v>9</v>
      </c>
      <c r="F581" s="35">
        <v>8.98</v>
      </c>
      <c r="G581" s="36">
        <v>80.819999999999993</v>
      </c>
    </row>
    <row r="582" spans="1:7" ht="30" customHeight="1">
      <c r="A582" s="31" t="s">
        <v>577</v>
      </c>
      <c r="B582" s="32" t="s">
        <v>578</v>
      </c>
      <c r="C582" s="33" t="s">
        <v>20</v>
      </c>
      <c r="D582" s="33" t="s">
        <v>85</v>
      </c>
      <c r="E582" s="34">
        <v>3</v>
      </c>
      <c r="F582" s="35">
        <v>37.29</v>
      </c>
      <c r="G582" s="36">
        <v>111.87</v>
      </c>
    </row>
    <row r="583" spans="1:7" ht="30" customHeight="1">
      <c r="A583" s="31" t="s">
        <v>579</v>
      </c>
      <c r="B583" s="32" t="s">
        <v>580</v>
      </c>
      <c r="C583" s="33" t="s">
        <v>20</v>
      </c>
      <c r="D583" s="33" t="s">
        <v>133</v>
      </c>
      <c r="E583" s="34">
        <v>0.75</v>
      </c>
      <c r="F583" s="35">
        <v>4.75</v>
      </c>
      <c r="G583" s="36">
        <v>3.5625</v>
      </c>
    </row>
    <row r="584" spans="1:7" ht="30" customHeight="1">
      <c r="A584" s="31" t="s">
        <v>581</v>
      </c>
      <c r="B584" s="32" t="s">
        <v>582</v>
      </c>
      <c r="C584" s="33" t="s">
        <v>20</v>
      </c>
      <c r="D584" s="33" t="s">
        <v>133</v>
      </c>
      <c r="E584" s="34">
        <v>2</v>
      </c>
      <c r="F584" s="35">
        <v>3.45</v>
      </c>
      <c r="G584" s="36">
        <v>6.9</v>
      </c>
    </row>
    <row r="585" spans="1:7" ht="30" customHeight="1">
      <c r="A585" s="31" t="s">
        <v>583</v>
      </c>
      <c r="B585" s="32" t="s">
        <v>584</v>
      </c>
      <c r="C585" s="33" t="s">
        <v>20</v>
      </c>
      <c r="D585" s="33" t="s">
        <v>133</v>
      </c>
      <c r="E585" s="34">
        <v>0.75</v>
      </c>
      <c r="F585" s="35">
        <v>5.5</v>
      </c>
      <c r="G585" s="36">
        <v>4.125</v>
      </c>
    </row>
    <row r="586" spans="1:7" ht="30" customHeight="1">
      <c r="A586" s="31" t="s">
        <v>585</v>
      </c>
      <c r="B586" s="32" t="s">
        <v>586</v>
      </c>
      <c r="C586" s="33" t="s">
        <v>20</v>
      </c>
      <c r="D586" s="33" t="s">
        <v>133</v>
      </c>
      <c r="E586" s="34">
        <v>1</v>
      </c>
      <c r="F586" s="35">
        <v>2</v>
      </c>
      <c r="G586" s="36">
        <v>2</v>
      </c>
    </row>
    <row r="587" spans="1:7" ht="30" customHeight="1">
      <c r="A587" s="37"/>
      <c r="B587" s="38"/>
      <c r="C587" s="38"/>
      <c r="D587" s="38"/>
      <c r="E587" s="132" t="s">
        <v>351</v>
      </c>
      <c r="F587" s="132"/>
      <c r="G587" s="39">
        <v>209.28</v>
      </c>
    </row>
    <row r="588" spans="1:7" ht="30" customHeight="1">
      <c r="A588" s="127" t="s">
        <v>327</v>
      </c>
      <c r="B588" s="128"/>
      <c r="C588" s="29" t="s">
        <v>3</v>
      </c>
      <c r="D588" s="29" t="s">
        <v>4</v>
      </c>
      <c r="E588" s="29" t="s">
        <v>328</v>
      </c>
      <c r="F588" s="29" t="s">
        <v>329</v>
      </c>
      <c r="G588" s="30" t="s">
        <v>330</v>
      </c>
    </row>
    <row r="589" spans="1:7" ht="30" customHeight="1">
      <c r="A589" s="31" t="s">
        <v>570</v>
      </c>
      <c r="B589" s="32" t="s">
        <v>571</v>
      </c>
      <c r="C589" s="33" t="s">
        <v>20</v>
      </c>
      <c r="D589" s="33" t="s">
        <v>336</v>
      </c>
      <c r="E589" s="34">
        <v>8</v>
      </c>
      <c r="F589" s="35">
        <v>16.989999999999998</v>
      </c>
      <c r="G589" s="36">
        <v>135.91999999999999</v>
      </c>
    </row>
    <row r="590" spans="1:7" ht="30" customHeight="1">
      <c r="A590" s="31" t="s">
        <v>572</v>
      </c>
      <c r="B590" s="32" t="s">
        <v>573</v>
      </c>
      <c r="C590" s="33" t="s">
        <v>20</v>
      </c>
      <c r="D590" s="33" t="s">
        <v>336</v>
      </c>
      <c r="E590" s="34">
        <v>6</v>
      </c>
      <c r="F590" s="35">
        <v>20.7</v>
      </c>
      <c r="G590" s="36">
        <v>124.2</v>
      </c>
    </row>
    <row r="591" spans="1:7" ht="30" customHeight="1">
      <c r="A591" s="37"/>
      <c r="B591" s="38"/>
      <c r="C591" s="38"/>
      <c r="D591" s="38"/>
      <c r="E591" s="132" t="s">
        <v>337</v>
      </c>
      <c r="F591" s="132"/>
      <c r="G591" s="39">
        <v>260.12</v>
      </c>
    </row>
    <row r="592" spans="1:7" ht="30" customHeight="1">
      <c r="A592" s="37"/>
      <c r="B592" s="38"/>
      <c r="C592" s="38"/>
      <c r="D592" s="38"/>
      <c r="E592" s="122" t="s">
        <v>338</v>
      </c>
      <c r="F592" s="122"/>
      <c r="G592" s="40">
        <v>469.4</v>
      </c>
    </row>
    <row r="593" spans="1:7" ht="30" customHeight="1">
      <c r="A593" s="37"/>
      <c r="B593" s="38"/>
      <c r="C593" s="38"/>
      <c r="D593" s="38"/>
      <c r="E593" s="122" t="s">
        <v>339</v>
      </c>
      <c r="F593" s="122"/>
      <c r="G593" s="40">
        <v>136.13</v>
      </c>
    </row>
    <row r="594" spans="1:7" ht="30" customHeight="1">
      <c r="A594" s="37"/>
      <c r="B594" s="38"/>
      <c r="C594" s="38"/>
      <c r="D594" s="38"/>
      <c r="E594" s="122" t="s">
        <v>340</v>
      </c>
      <c r="F594" s="122"/>
      <c r="G594" s="40">
        <v>605.53</v>
      </c>
    </row>
    <row r="595" spans="1:7" ht="30" customHeight="1">
      <c r="A595" s="37"/>
      <c r="B595" s="38"/>
      <c r="C595" s="38"/>
      <c r="D595" s="38"/>
      <c r="E595" s="122" t="s">
        <v>322</v>
      </c>
      <c r="F595" s="122"/>
      <c r="G595" s="40">
        <v>5632.8</v>
      </c>
    </row>
    <row r="596" spans="1:7" ht="30" customHeight="1">
      <c r="A596" s="37"/>
      <c r="B596" s="38"/>
      <c r="C596" s="123"/>
      <c r="D596" s="123"/>
      <c r="E596" s="38"/>
      <c r="F596" s="38"/>
      <c r="G596" s="41"/>
    </row>
    <row r="597" spans="1:7" ht="30" customHeight="1">
      <c r="A597" s="124" t="s">
        <v>587</v>
      </c>
      <c r="B597" s="125"/>
      <c r="C597" s="125"/>
      <c r="D597" s="125"/>
      <c r="E597" s="125"/>
      <c r="F597" s="125"/>
      <c r="G597" s="126"/>
    </row>
    <row r="598" spans="1:7" ht="30" customHeight="1">
      <c r="A598" s="127" t="s">
        <v>342</v>
      </c>
      <c r="B598" s="128"/>
      <c r="C598" s="29" t="s">
        <v>3</v>
      </c>
      <c r="D598" s="29" t="s">
        <v>4</v>
      </c>
      <c r="E598" s="29" t="s">
        <v>328</v>
      </c>
      <c r="F598" s="29" t="s">
        <v>329</v>
      </c>
      <c r="G598" s="30" t="s">
        <v>330</v>
      </c>
    </row>
    <row r="599" spans="1:7" ht="30" customHeight="1">
      <c r="A599" s="31" t="s">
        <v>588</v>
      </c>
      <c r="B599" s="32" t="s">
        <v>589</v>
      </c>
      <c r="C599" s="33" t="s">
        <v>20</v>
      </c>
      <c r="D599" s="33" t="s">
        <v>85</v>
      </c>
      <c r="E599" s="34">
        <v>12</v>
      </c>
      <c r="F599" s="35">
        <v>5.28</v>
      </c>
      <c r="G599" s="36">
        <v>63.36</v>
      </c>
    </row>
    <row r="600" spans="1:7" ht="30" customHeight="1">
      <c r="A600" s="31" t="s">
        <v>590</v>
      </c>
      <c r="B600" s="32" t="s">
        <v>591</v>
      </c>
      <c r="C600" s="33" t="s">
        <v>20</v>
      </c>
      <c r="D600" s="33" t="s">
        <v>133</v>
      </c>
      <c r="E600" s="34">
        <v>2</v>
      </c>
      <c r="F600" s="35">
        <v>1.2</v>
      </c>
      <c r="G600" s="36">
        <v>2.4</v>
      </c>
    </row>
    <row r="601" spans="1:7" ht="30" customHeight="1">
      <c r="A601" s="31" t="s">
        <v>592</v>
      </c>
      <c r="B601" s="32" t="s">
        <v>593</v>
      </c>
      <c r="C601" s="33" t="s">
        <v>20</v>
      </c>
      <c r="D601" s="33" t="s">
        <v>85</v>
      </c>
      <c r="E601" s="34">
        <v>12</v>
      </c>
      <c r="F601" s="35">
        <v>1.38</v>
      </c>
      <c r="G601" s="36">
        <v>16.559999999999999</v>
      </c>
    </row>
    <row r="602" spans="1:7" ht="30" customHeight="1">
      <c r="A602" s="37"/>
      <c r="B602" s="38"/>
      <c r="C602" s="38"/>
      <c r="D602" s="38"/>
      <c r="E602" s="132" t="s">
        <v>351</v>
      </c>
      <c r="F602" s="132"/>
      <c r="G602" s="39">
        <v>82.32</v>
      </c>
    </row>
    <row r="603" spans="1:7" ht="30" customHeight="1">
      <c r="A603" s="127" t="s">
        <v>327</v>
      </c>
      <c r="B603" s="128"/>
      <c r="C603" s="29" t="s">
        <v>3</v>
      </c>
      <c r="D603" s="29" t="s">
        <v>4</v>
      </c>
      <c r="E603" s="29" t="s">
        <v>328</v>
      </c>
      <c r="F603" s="29" t="s">
        <v>329</v>
      </c>
      <c r="G603" s="30" t="s">
        <v>330</v>
      </c>
    </row>
    <row r="604" spans="1:7" ht="30" customHeight="1">
      <c r="A604" s="31" t="s">
        <v>495</v>
      </c>
      <c r="B604" s="32" t="s">
        <v>496</v>
      </c>
      <c r="C604" s="33" t="s">
        <v>20</v>
      </c>
      <c r="D604" s="33" t="s">
        <v>336</v>
      </c>
      <c r="E604" s="34">
        <v>3</v>
      </c>
      <c r="F604" s="35">
        <v>17.75</v>
      </c>
      <c r="G604" s="36">
        <v>53.25</v>
      </c>
    </row>
    <row r="605" spans="1:7" ht="30" customHeight="1">
      <c r="A605" s="31" t="s">
        <v>497</v>
      </c>
      <c r="B605" s="32" t="s">
        <v>498</v>
      </c>
      <c r="C605" s="33" t="s">
        <v>20</v>
      </c>
      <c r="D605" s="33" t="s">
        <v>336</v>
      </c>
      <c r="E605" s="34">
        <v>3</v>
      </c>
      <c r="F605" s="35">
        <v>21.52</v>
      </c>
      <c r="G605" s="36">
        <v>64.56</v>
      </c>
    </row>
    <row r="606" spans="1:7" ht="30" customHeight="1">
      <c r="A606" s="37"/>
      <c r="B606" s="38"/>
      <c r="C606" s="38"/>
      <c r="D606" s="38"/>
      <c r="E606" s="132" t="s">
        <v>337</v>
      </c>
      <c r="F606" s="132"/>
      <c r="G606" s="39">
        <v>117.81</v>
      </c>
    </row>
    <row r="607" spans="1:7" ht="30" customHeight="1">
      <c r="A607" s="37"/>
      <c r="B607" s="38"/>
      <c r="C607" s="38"/>
      <c r="D607" s="38"/>
      <c r="E607" s="122" t="s">
        <v>338</v>
      </c>
      <c r="F607" s="122"/>
      <c r="G607" s="40">
        <v>200.13</v>
      </c>
    </row>
    <row r="608" spans="1:7" ht="30" customHeight="1">
      <c r="A608" s="37"/>
      <c r="B608" s="38"/>
      <c r="C608" s="38"/>
      <c r="D608" s="38"/>
      <c r="E608" s="122" t="s">
        <v>339</v>
      </c>
      <c r="F608" s="122"/>
      <c r="G608" s="40">
        <v>58.04</v>
      </c>
    </row>
    <row r="609" spans="1:7" ht="30" customHeight="1">
      <c r="A609" s="37"/>
      <c r="B609" s="38"/>
      <c r="C609" s="38"/>
      <c r="D609" s="38"/>
      <c r="E609" s="122" t="s">
        <v>340</v>
      </c>
      <c r="F609" s="122"/>
      <c r="G609" s="40">
        <v>258.17</v>
      </c>
    </row>
    <row r="610" spans="1:7" ht="30" customHeight="1">
      <c r="A610" s="37"/>
      <c r="B610" s="38"/>
      <c r="C610" s="38"/>
      <c r="D610" s="38"/>
      <c r="E610" s="122" t="s">
        <v>322</v>
      </c>
      <c r="F610" s="122"/>
      <c r="G610" s="40">
        <v>600.39</v>
      </c>
    </row>
    <row r="611" spans="1:7" ht="30" customHeight="1">
      <c r="A611" s="37"/>
      <c r="B611" s="38"/>
      <c r="C611" s="123"/>
      <c r="D611" s="123"/>
      <c r="E611" s="38"/>
      <c r="F611" s="38"/>
      <c r="G611" s="41"/>
    </row>
    <row r="612" spans="1:7" ht="30" customHeight="1">
      <c r="A612" s="124" t="s">
        <v>594</v>
      </c>
      <c r="B612" s="125"/>
      <c r="C612" s="125"/>
      <c r="D612" s="125"/>
      <c r="E612" s="125"/>
      <c r="F612" s="125"/>
      <c r="G612" s="126"/>
    </row>
    <row r="613" spans="1:7" ht="30" customHeight="1">
      <c r="A613" s="127" t="s">
        <v>342</v>
      </c>
      <c r="B613" s="128"/>
      <c r="C613" s="29" t="s">
        <v>3</v>
      </c>
      <c r="D613" s="29" t="s">
        <v>4</v>
      </c>
      <c r="E613" s="29" t="s">
        <v>328</v>
      </c>
      <c r="F613" s="29" t="s">
        <v>329</v>
      </c>
      <c r="G613" s="30" t="s">
        <v>330</v>
      </c>
    </row>
    <row r="614" spans="1:7" ht="30" customHeight="1">
      <c r="A614" s="31" t="s">
        <v>595</v>
      </c>
      <c r="B614" s="32" t="s">
        <v>596</v>
      </c>
      <c r="C614" s="33" t="s">
        <v>20</v>
      </c>
      <c r="D614" s="33" t="s">
        <v>133</v>
      </c>
      <c r="E614" s="34">
        <v>1</v>
      </c>
      <c r="F614" s="35">
        <v>481.21</v>
      </c>
      <c r="G614" s="36">
        <v>481.21</v>
      </c>
    </row>
    <row r="615" spans="1:7" ht="30" customHeight="1">
      <c r="A615" s="37"/>
      <c r="B615" s="38"/>
      <c r="C615" s="38"/>
      <c r="D615" s="38"/>
      <c r="E615" s="132" t="s">
        <v>351</v>
      </c>
      <c r="F615" s="132"/>
      <c r="G615" s="39">
        <v>481.21</v>
      </c>
    </row>
    <row r="616" spans="1:7" ht="30" customHeight="1">
      <c r="A616" s="127" t="s">
        <v>327</v>
      </c>
      <c r="B616" s="128"/>
      <c r="C616" s="29" t="s">
        <v>3</v>
      </c>
      <c r="D616" s="29" t="s">
        <v>4</v>
      </c>
      <c r="E616" s="29" t="s">
        <v>328</v>
      </c>
      <c r="F616" s="29" t="s">
        <v>329</v>
      </c>
      <c r="G616" s="30" t="s">
        <v>330</v>
      </c>
    </row>
    <row r="617" spans="1:7" ht="30" customHeight="1">
      <c r="A617" s="31" t="s">
        <v>597</v>
      </c>
      <c r="B617" s="32" t="s">
        <v>598</v>
      </c>
      <c r="C617" s="33" t="s">
        <v>20</v>
      </c>
      <c r="D617" s="33" t="s">
        <v>36</v>
      </c>
      <c r="E617" s="34">
        <v>8.8000000000000007</v>
      </c>
      <c r="F617" s="35">
        <v>92.09</v>
      </c>
      <c r="G617" s="36">
        <v>810.39200000000005</v>
      </c>
    </row>
    <row r="618" spans="1:7" ht="30" customHeight="1">
      <c r="A618" s="31" t="s">
        <v>34</v>
      </c>
      <c r="B618" s="32" t="s">
        <v>35</v>
      </c>
      <c r="C618" s="33" t="s">
        <v>20</v>
      </c>
      <c r="D618" s="33" t="s">
        <v>36</v>
      </c>
      <c r="E618" s="34">
        <v>5.5</v>
      </c>
      <c r="F618" s="35">
        <v>51.27</v>
      </c>
      <c r="G618" s="36">
        <v>281.98500000000001</v>
      </c>
    </row>
    <row r="619" spans="1:7" ht="30" customHeight="1">
      <c r="A619" s="31" t="s">
        <v>69</v>
      </c>
      <c r="B619" s="32" t="s">
        <v>599</v>
      </c>
      <c r="C619" s="33" t="s">
        <v>20</v>
      </c>
      <c r="D619" s="33" t="s">
        <v>36</v>
      </c>
      <c r="E619" s="34">
        <v>0.83</v>
      </c>
      <c r="F619" s="35">
        <v>3262.71</v>
      </c>
      <c r="G619" s="36">
        <v>2708.0493000000001</v>
      </c>
    </row>
    <row r="620" spans="1:7" ht="30" customHeight="1">
      <c r="A620" s="31" t="s">
        <v>600</v>
      </c>
      <c r="B620" s="32" t="s">
        <v>601</v>
      </c>
      <c r="C620" s="33" t="s">
        <v>20</v>
      </c>
      <c r="D620" s="33" t="s">
        <v>85</v>
      </c>
      <c r="E620" s="34">
        <v>0.5</v>
      </c>
      <c r="F620" s="35">
        <v>37.090000000000003</v>
      </c>
      <c r="G620" s="36">
        <v>18.545000000000002</v>
      </c>
    </row>
    <row r="621" spans="1:7" ht="30" customHeight="1">
      <c r="A621" s="31" t="s">
        <v>602</v>
      </c>
      <c r="B621" s="32" t="s">
        <v>603</v>
      </c>
      <c r="C621" s="33" t="s">
        <v>20</v>
      </c>
      <c r="D621" s="33" t="s">
        <v>85</v>
      </c>
      <c r="E621" s="34">
        <v>4</v>
      </c>
      <c r="F621" s="35">
        <v>77.819999999999993</v>
      </c>
      <c r="G621" s="36">
        <v>311.27999999999997</v>
      </c>
    </row>
    <row r="622" spans="1:7" ht="30" customHeight="1">
      <c r="A622" s="31" t="s">
        <v>462</v>
      </c>
      <c r="B622" s="32" t="s">
        <v>463</v>
      </c>
      <c r="C622" s="33" t="s">
        <v>20</v>
      </c>
      <c r="D622" s="33" t="s">
        <v>336</v>
      </c>
      <c r="E622" s="34">
        <v>4.5</v>
      </c>
      <c r="F622" s="35">
        <v>17.13</v>
      </c>
      <c r="G622" s="36">
        <v>77.084999999999994</v>
      </c>
    </row>
    <row r="623" spans="1:7" ht="30" customHeight="1">
      <c r="A623" s="31" t="s">
        <v>408</v>
      </c>
      <c r="B623" s="32" t="s">
        <v>409</v>
      </c>
      <c r="C623" s="33" t="s">
        <v>20</v>
      </c>
      <c r="D623" s="33" t="s">
        <v>336</v>
      </c>
      <c r="E623" s="34">
        <v>4.5</v>
      </c>
      <c r="F623" s="35">
        <v>21.31</v>
      </c>
      <c r="G623" s="36">
        <v>95.894999999999996</v>
      </c>
    </row>
    <row r="624" spans="1:7" ht="30" customHeight="1">
      <c r="A624" s="37"/>
      <c r="B624" s="38"/>
      <c r="C624" s="38"/>
      <c r="D624" s="38"/>
      <c r="E624" s="132" t="s">
        <v>337</v>
      </c>
      <c r="F624" s="132"/>
      <c r="G624" s="39">
        <v>4303.25</v>
      </c>
    </row>
    <row r="625" spans="1:7" ht="30" customHeight="1">
      <c r="A625" s="37"/>
      <c r="B625" s="38"/>
      <c r="C625" s="38"/>
      <c r="D625" s="38"/>
      <c r="E625" s="122" t="s">
        <v>338</v>
      </c>
      <c r="F625" s="122"/>
      <c r="G625" s="40">
        <v>4784.46</v>
      </c>
    </row>
    <row r="626" spans="1:7" ht="30" customHeight="1">
      <c r="A626" s="37"/>
      <c r="B626" s="38"/>
      <c r="C626" s="38"/>
      <c r="D626" s="38"/>
      <c r="E626" s="122" t="s">
        <v>339</v>
      </c>
      <c r="F626" s="122"/>
      <c r="G626" s="40">
        <v>1387.49</v>
      </c>
    </row>
    <row r="627" spans="1:7" ht="30" customHeight="1">
      <c r="A627" s="37"/>
      <c r="B627" s="38"/>
      <c r="C627" s="38"/>
      <c r="D627" s="38"/>
      <c r="E627" s="122" t="s">
        <v>340</v>
      </c>
      <c r="F627" s="122"/>
      <c r="G627" s="40">
        <v>6171.95</v>
      </c>
    </row>
    <row r="628" spans="1:7" ht="30" customHeight="1">
      <c r="A628" s="37"/>
      <c r="B628" s="38"/>
      <c r="C628" s="38"/>
      <c r="D628" s="38"/>
      <c r="E628" s="122" t="s">
        <v>322</v>
      </c>
      <c r="F628" s="122"/>
      <c r="G628" s="40">
        <v>4784.46</v>
      </c>
    </row>
    <row r="629" spans="1:7" ht="30" customHeight="1">
      <c r="A629" s="37"/>
      <c r="B629" s="38"/>
      <c r="C629" s="123"/>
      <c r="D629" s="123"/>
      <c r="E629" s="38"/>
      <c r="F629" s="38"/>
      <c r="G629" s="41"/>
    </row>
    <row r="630" spans="1:7" ht="30" customHeight="1">
      <c r="A630" s="124" t="s">
        <v>604</v>
      </c>
      <c r="B630" s="125"/>
      <c r="C630" s="125"/>
      <c r="D630" s="125"/>
      <c r="E630" s="125"/>
      <c r="F630" s="125"/>
      <c r="G630" s="126"/>
    </row>
    <row r="631" spans="1:7" ht="30" customHeight="1">
      <c r="A631" s="127" t="s">
        <v>342</v>
      </c>
      <c r="B631" s="128"/>
      <c r="C631" s="29" t="s">
        <v>3</v>
      </c>
      <c r="D631" s="29" t="s">
        <v>4</v>
      </c>
      <c r="E631" s="29" t="s">
        <v>328</v>
      </c>
      <c r="F631" s="29" t="s">
        <v>329</v>
      </c>
      <c r="G631" s="30" t="s">
        <v>330</v>
      </c>
    </row>
    <row r="632" spans="1:7" ht="30" customHeight="1">
      <c r="A632" s="31" t="s">
        <v>406</v>
      </c>
      <c r="B632" s="32" t="s">
        <v>407</v>
      </c>
      <c r="C632" s="33" t="s">
        <v>20</v>
      </c>
      <c r="D632" s="33" t="s">
        <v>36</v>
      </c>
      <c r="E632" s="34">
        <v>1.6</v>
      </c>
      <c r="F632" s="35">
        <v>206.11</v>
      </c>
      <c r="G632" s="36">
        <v>329.77600000000001</v>
      </c>
    </row>
    <row r="633" spans="1:7" ht="30" customHeight="1">
      <c r="A633" s="37"/>
      <c r="B633" s="38"/>
      <c r="C633" s="38"/>
      <c r="D633" s="38"/>
      <c r="E633" s="132" t="s">
        <v>351</v>
      </c>
      <c r="F633" s="132"/>
      <c r="G633" s="39">
        <v>329.78</v>
      </c>
    </row>
    <row r="634" spans="1:7" ht="30" customHeight="1">
      <c r="A634" s="127" t="s">
        <v>327</v>
      </c>
      <c r="B634" s="128"/>
      <c r="C634" s="29" t="s">
        <v>3</v>
      </c>
      <c r="D634" s="29" t="s">
        <v>4</v>
      </c>
      <c r="E634" s="29" t="s">
        <v>328</v>
      </c>
      <c r="F634" s="29" t="s">
        <v>329</v>
      </c>
      <c r="G634" s="30" t="s">
        <v>330</v>
      </c>
    </row>
    <row r="635" spans="1:7" ht="30" customHeight="1">
      <c r="A635" s="31" t="s">
        <v>597</v>
      </c>
      <c r="B635" s="32" t="s">
        <v>598</v>
      </c>
      <c r="C635" s="33" t="s">
        <v>20</v>
      </c>
      <c r="D635" s="33" t="s">
        <v>36</v>
      </c>
      <c r="E635" s="34">
        <v>9</v>
      </c>
      <c r="F635" s="35">
        <v>92.09</v>
      </c>
      <c r="G635" s="36">
        <v>828.81</v>
      </c>
    </row>
    <row r="636" spans="1:7" ht="30" customHeight="1">
      <c r="A636" s="31" t="s">
        <v>34</v>
      </c>
      <c r="B636" s="32" t="s">
        <v>35</v>
      </c>
      <c r="C636" s="33" t="s">
        <v>20</v>
      </c>
      <c r="D636" s="33" t="s">
        <v>36</v>
      </c>
      <c r="E636" s="34">
        <v>7</v>
      </c>
      <c r="F636" s="35">
        <v>51.27</v>
      </c>
      <c r="G636" s="36">
        <v>358.89</v>
      </c>
    </row>
    <row r="637" spans="1:7" ht="30" customHeight="1">
      <c r="A637" s="31" t="s">
        <v>474</v>
      </c>
      <c r="B637" s="32" t="s">
        <v>475</v>
      </c>
      <c r="C637" s="33" t="s">
        <v>20</v>
      </c>
      <c r="D637" s="33" t="s">
        <v>36</v>
      </c>
      <c r="E637" s="34">
        <v>0.23</v>
      </c>
      <c r="F637" s="35">
        <v>673.7</v>
      </c>
      <c r="G637" s="36">
        <v>154.95099999999999</v>
      </c>
    </row>
    <row r="638" spans="1:7" ht="30" customHeight="1">
      <c r="A638" s="31" t="s">
        <v>476</v>
      </c>
      <c r="B638" s="32" t="s">
        <v>477</v>
      </c>
      <c r="C638" s="33" t="s">
        <v>20</v>
      </c>
      <c r="D638" s="33" t="s">
        <v>36</v>
      </c>
      <c r="E638" s="34">
        <v>0.05</v>
      </c>
      <c r="F638" s="35">
        <v>1445.65</v>
      </c>
      <c r="G638" s="36">
        <v>72.282499999999999</v>
      </c>
    </row>
    <row r="639" spans="1:7" ht="30" customHeight="1">
      <c r="A639" s="31" t="s">
        <v>605</v>
      </c>
      <c r="B639" s="32" t="s">
        <v>606</v>
      </c>
      <c r="C639" s="33" t="s">
        <v>20</v>
      </c>
      <c r="D639" s="33" t="s">
        <v>36</v>
      </c>
      <c r="E639" s="34">
        <v>0.15</v>
      </c>
      <c r="F639" s="35">
        <v>3488.39</v>
      </c>
      <c r="G639" s="36">
        <v>523.25850000000003</v>
      </c>
    </row>
    <row r="640" spans="1:7" ht="30" customHeight="1">
      <c r="A640" s="31" t="s">
        <v>79</v>
      </c>
      <c r="B640" s="32" t="s">
        <v>80</v>
      </c>
      <c r="C640" s="33" t="s">
        <v>20</v>
      </c>
      <c r="D640" s="33" t="s">
        <v>21</v>
      </c>
      <c r="E640" s="34">
        <v>10.5</v>
      </c>
      <c r="F640" s="35">
        <v>68.260000000000005</v>
      </c>
      <c r="G640" s="36">
        <v>716.73</v>
      </c>
    </row>
    <row r="641" spans="1:7" ht="30" customHeight="1">
      <c r="A641" s="37"/>
      <c r="B641" s="38"/>
      <c r="C641" s="38"/>
      <c r="D641" s="38"/>
      <c r="E641" s="132" t="s">
        <v>337</v>
      </c>
      <c r="F641" s="132"/>
      <c r="G641" s="39">
        <v>2654.92</v>
      </c>
    </row>
    <row r="642" spans="1:7" ht="30" customHeight="1">
      <c r="A642" s="37"/>
      <c r="B642" s="38"/>
      <c r="C642" s="38"/>
      <c r="D642" s="38"/>
      <c r="E642" s="122" t="s">
        <v>338</v>
      </c>
      <c r="F642" s="122"/>
      <c r="G642" s="40">
        <v>2984.7</v>
      </c>
    </row>
    <row r="643" spans="1:7" ht="30" customHeight="1">
      <c r="A643" s="37"/>
      <c r="B643" s="38"/>
      <c r="C643" s="38"/>
      <c r="D643" s="38"/>
      <c r="E643" s="122" t="s">
        <v>339</v>
      </c>
      <c r="F643" s="122"/>
      <c r="G643" s="40">
        <v>865.56</v>
      </c>
    </row>
    <row r="644" spans="1:7" ht="30" customHeight="1">
      <c r="A644" s="37"/>
      <c r="B644" s="38"/>
      <c r="C644" s="38"/>
      <c r="D644" s="38"/>
      <c r="E644" s="122" t="s">
        <v>340</v>
      </c>
      <c r="F644" s="122"/>
      <c r="G644" s="40">
        <v>3850.26</v>
      </c>
    </row>
    <row r="645" spans="1:7" ht="30" customHeight="1">
      <c r="A645" s="37"/>
      <c r="B645" s="38"/>
      <c r="C645" s="38"/>
      <c r="D645" s="38"/>
      <c r="E645" s="122" t="s">
        <v>322</v>
      </c>
      <c r="F645" s="122"/>
      <c r="G645" s="40">
        <v>2984.7</v>
      </c>
    </row>
    <row r="646" spans="1:7" ht="30" customHeight="1">
      <c r="A646" s="37"/>
      <c r="B646" s="38"/>
      <c r="C646" s="123"/>
      <c r="D646" s="123"/>
      <c r="E646" s="38"/>
      <c r="F646" s="38"/>
      <c r="G646" s="41"/>
    </row>
    <row r="647" spans="1:7" ht="30" customHeight="1">
      <c r="A647" s="124" t="s">
        <v>607</v>
      </c>
      <c r="B647" s="125"/>
      <c r="C647" s="125"/>
      <c r="D647" s="125"/>
      <c r="E647" s="125"/>
      <c r="F647" s="125"/>
      <c r="G647" s="126"/>
    </row>
    <row r="648" spans="1:7" ht="30" customHeight="1">
      <c r="A648" s="127" t="s">
        <v>342</v>
      </c>
      <c r="B648" s="128"/>
      <c r="C648" s="29" t="s">
        <v>3</v>
      </c>
      <c r="D648" s="29" t="s">
        <v>4</v>
      </c>
      <c r="E648" s="29" t="s">
        <v>328</v>
      </c>
      <c r="F648" s="29" t="s">
        <v>329</v>
      </c>
      <c r="G648" s="30" t="s">
        <v>330</v>
      </c>
    </row>
    <row r="649" spans="1:7" ht="30" customHeight="1">
      <c r="A649" s="31" t="s">
        <v>608</v>
      </c>
      <c r="B649" s="32" t="s">
        <v>609</v>
      </c>
      <c r="C649" s="33" t="s">
        <v>84</v>
      </c>
      <c r="D649" s="33" t="s">
        <v>133</v>
      </c>
      <c r="E649" s="34">
        <v>1</v>
      </c>
      <c r="F649" s="35">
        <v>143.21</v>
      </c>
      <c r="G649" s="36">
        <v>143.21</v>
      </c>
    </row>
    <row r="650" spans="1:7" ht="30" customHeight="1">
      <c r="A650" s="37"/>
      <c r="B650" s="38"/>
      <c r="C650" s="38"/>
      <c r="D650" s="38"/>
      <c r="E650" s="132" t="s">
        <v>351</v>
      </c>
      <c r="F650" s="132"/>
      <c r="G650" s="39">
        <v>143.21</v>
      </c>
    </row>
    <row r="651" spans="1:7" ht="30" customHeight="1">
      <c r="A651" s="127" t="s">
        <v>327</v>
      </c>
      <c r="B651" s="128"/>
      <c r="C651" s="29" t="s">
        <v>3</v>
      </c>
      <c r="D651" s="29" t="s">
        <v>4</v>
      </c>
      <c r="E651" s="29" t="s">
        <v>328</v>
      </c>
      <c r="F651" s="29" t="s">
        <v>329</v>
      </c>
      <c r="G651" s="30" t="s">
        <v>330</v>
      </c>
    </row>
    <row r="652" spans="1:7" ht="30" customHeight="1">
      <c r="A652" s="31" t="s">
        <v>610</v>
      </c>
      <c r="B652" s="32" t="s">
        <v>611</v>
      </c>
      <c r="C652" s="33" t="s">
        <v>84</v>
      </c>
      <c r="D652" s="33" t="s">
        <v>612</v>
      </c>
      <c r="E652" s="34">
        <v>1.55E-2</v>
      </c>
      <c r="F652" s="35">
        <v>156.63</v>
      </c>
      <c r="G652" s="36">
        <v>2.427765</v>
      </c>
    </row>
    <row r="653" spans="1:7" ht="30" customHeight="1">
      <c r="A653" s="31" t="s">
        <v>613</v>
      </c>
      <c r="B653" s="32" t="s">
        <v>614</v>
      </c>
      <c r="C653" s="33" t="s">
        <v>84</v>
      </c>
      <c r="D653" s="33" t="s">
        <v>615</v>
      </c>
      <c r="E653" s="34">
        <v>3.15E-2</v>
      </c>
      <c r="F653" s="35">
        <v>54.67</v>
      </c>
      <c r="G653" s="36">
        <v>1.722105</v>
      </c>
    </row>
    <row r="654" spans="1:7" ht="30" customHeight="1">
      <c r="A654" s="31" t="s">
        <v>447</v>
      </c>
      <c r="B654" s="32" t="s">
        <v>409</v>
      </c>
      <c r="C654" s="33" t="s">
        <v>84</v>
      </c>
      <c r="D654" s="33" t="s">
        <v>336</v>
      </c>
      <c r="E654" s="34">
        <v>4.1500000000000002E-2</v>
      </c>
      <c r="F654" s="35">
        <v>21.31</v>
      </c>
      <c r="G654" s="36">
        <v>0.88436499999999996</v>
      </c>
    </row>
    <row r="655" spans="1:7" ht="30" customHeight="1">
      <c r="A655" s="31" t="s">
        <v>448</v>
      </c>
      <c r="B655" s="32" t="s">
        <v>355</v>
      </c>
      <c r="C655" s="33" t="s">
        <v>84</v>
      </c>
      <c r="D655" s="33" t="s">
        <v>336</v>
      </c>
      <c r="E655" s="34">
        <v>3.2599999999999997E-2</v>
      </c>
      <c r="F655" s="35">
        <v>17.09</v>
      </c>
      <c r="G655" s="36">
        <v>0.55713400000000002</v>
      </c>
    </row>
    <row r="656" spans="1:7" ht="30" customHeight="1">
      <c r="A656" s="31" t="s">
        <v>616</v>
      </c>
      <c r="B656" s="32" t="s">
        <v>617</v>
      </c>
      <c r="C656" s="33" t="s">
        <v>84</v>
      </c>
      <c r="D656" s="33" t="s">
        <v>36</v>
      </c>
      <c r="E656" s="34">
        <v>1.9199999999999998E-2</v>
      </c>
      <c r="F656" s="35">
        <v>189.27</v>
      </c>
      <c r="G656" s="36">
        <v>3.6339839999999999</v>
      </c>
    </row>
    <row r="657" spans="1:7" ht="30" customHeight="1">
      <c r="A657" s="37"/>
      <c r="B657" s="38"/>
      <c r="C657" s="38"/>
      <c r="D657" s="38"/>
      <c r="E657" s="132" t="s">
        <v>337</v>
      </c>
      <c r="F657" s="132"/>
      <c r="G657" s="39">
        <v>9.2200000000000006</v>
      </c>
    </row>
    <row r="658" spans="1:7" ht="30" customHeight="1">
      <c r="A658" s="37"/>
      <c r="B658" s="38"/>
      <c r="C658" s="38"/>
      <c r="D658" s="38"/>
      <c r="E658" s="122" t="s">
        <v>338</v>
      </c>
      <c r="F658" s="122"/>
      <c r="G658" s="40">
        <v>152.41</v>
      </c>
    </row>
    <row r="659" spans="1:7" ht="30" customHeight="1">
      <c r="A659" s="37"/>
      <c r="B659" s="38"/>
      <c r="C659" s="38"/>
      <c r="D659" s="38"/>
      <c r="E659" s="122" t="s">
        <v>339</v>
      </c>
      <c r="F659" s="122"/>
      <c r="G659" s="40">
        <v>44.2</v>
      </c>
    </row>
    <row r="660" spans="1:7" ht="30" customHeight="1">
      <c r="A660" s="37"/>
      <c r="B660" s="38"/>
      <c r="C660" s="38"/>
      <c r="D660" s="38"/>
      <c r="E660" s="122" t="s">
        <v>340</v>
      </c>
      <c r="F660" s="122"/>
      <c r="G660" s="40">
        <v>196.61</v>
      </c>
    </row>
    <row r="661" spans="1:7" ht="30" customHeight="1">
      <c r="A661" s="37"/>
      <c r="B661" s="38"/>
      <c r="C661" s="38"/>
      <c r="D661" s="38"/>
      <c r="E661" s="122" t="s">
        <v>322</v>
      </c>
      <c r="F661" s="122"/>
      <c r="G661" s="40">
        <v>152.41</v>
      </c>
    </row>
    <row r="662" spans="1:7" ht="30" customHeight="1">
      <c r="A662" s="37"/>
      <c r="B662" s="38"/>
      <c r="C662" s="123"/>
      <c r="D662" s="123"/>
      <c r="E662" s="38"/>
      <c r="F662" s="38"/>
      <c r="G662" s="41"/>
    </row>
    <row r="663" spans="1:7" ht="30" customHeight="1">
      <c r="A663" s="124" t="s">
        <v>618</v>
      </c>
      <c r="B663" s="125"/>
      <c r="C663" s="125"/>
      <c r="D663" s="125"/>
      <c r="E663" s="125"/>
      <c r="F663" s="125"/>
      <c r="G663" s="126"/>
    </row>
    <row r="664" spans="1:7" ht="30" customHeight="1">
      <c r="A664" s="127" t="s">
        <v>342</v>
      </c>
      <c r="B664" s="128"/>
      <c r="C664" s="29" t="s">
        <v>3</v>
      </c>
      <c r="D664" s="29" t="s">
        <v>4</v>
      </c>
      <c r="E664" s="29" t="s">
        <v>328</v>
      </c>
      <c r="F664" s="29" t="s">
        <v>329</v>
      </c>
      <c r="G664" s="30" t="s">
        <v>330</v>
      </c>
    </row>
    <row r="665" spans="1:7" ht="30" customHeight="1">
      <c r="A665" s="31" t="s">
        <v>619</v>
      </c>
      <c r="B665" s="32" t="s">
        <v>620</v>
      </c>
      <c r="C665" s="33" t="s">
        <v>84</v>
      </c>
      <c r="D665" s="33" t="s">
        <v>36</v>
      </c>
      <c r="E665" s="34">
        <v>2E-3</v>
      </c>
      <c r="F665" s="35">
        <v>82.5</v>
      </c>
      <c r="G665" s="36">
        <v>0.16500000000000001</v>
      </c>
    </row>
    <row r="666" spans="1:7" ht="30" customHeight="1">
      <c r="A666" s="31" t="s">
        <v>621</v>
      </c>
      <c r="B666" s="32" t="s">
        <v>622</v>
      </c>
      <c r="C666" s="33" t="s">
        <v>84</v>
      </c>
      <c r="D666" s="33" t="s">
        <v>350</v>
      </c>
      <c r="E666" s="34">
        <v>2</v>
      </c>
      <c r="F666" s="35">
        <v>1.02</v>
      </c>
      <c r="G666" s="36">
        <v>2.04</v>
      </c>
    </row>
    <row r="667" spans="1:7" ht="30" customHeight="1">
      <c r="A667" s="31" t="s">
        <v>623</v>
      </c>
      <c r="B667" s="32" t="s">
        <v>624</v>
      </c>
      <c r="C667" s="33" t="s">
        <v>84</v>
      </c>
      <c r="D667" s="33" t="s">
        <v>133</v>
      </c>
      <c r="E667" s="34">
        <v>1</v>
      </c>
      <c r="F667" s="35">
        <v>98.28</v>
      </c>
      <c r="G667" s="36">
        <v>98.28</v>
      </c>
    </row>
    <row r="668" spans="1:7" ht="30" customHeight="1">
      <c r="A668" s="37"/>
      <c r="B668" s="38"/>
      <c r="C668" s="38"/>
      <c r="D668" s="38"/>
      <c r="E668" s="132" t="s">
        <v>351</v>
      </c>
      <c r="F668" s="132"/>
      <c r="G668" s="39">
        <v>100.49</v>
      </c>
    </row>
    <row r="669" spans="1:7" ht="30" customHeight="1">
      <c r="A669" s="127" t="s">
        <v>327</v>
      </c>
      <c r="B669" s="128"/>
      <c r="C669" s="29" t="s">
        <v>3</v>
      </c>
      <c r="D669" s="29" t="s">
        <v>4</v>
      </c>
      <c r="E669" s="29" t="s">
        <v>328</v>
      </c>
      <c r="F669" s="29" t="s">
        <v>329</v>
      </c>
      <c r="G669" s="30" t="s">
        <v>330</v>
      </c>
    </row>
    <row r="670" spans="1:7" ht="30" customHeight="1">
      <c r="A670" s="31" t="s">
        <v>625</v>
      </c>
      <c r="B670" s="32" t="s">
        <v>571</v>
      </c>
      <c r="C670" s="33" t="s">
        <v>84</v>
      </c>
      <c r="D670" s="33" t="s">
        <v>336</v>
      </c>
      <c r="E670" s="34">
        <v>1</v>
      </c>
      <c r="F670" s="35">
        <v>16.989999999999998</v>
      </c>
      <c r="G670" s="36">
        <v>16.989999999999998</v>
      </c>
    </row>
    <row r="671" spans="1:7" ht="30" customHeight="1">
      <c r="A671" s="31" t="s">
        <v>626</v>
      </c>
      <c r="B671" s="32" t="s">
        <v>573</v>
      </c>
      <c r="C671" s="33" t="s">
        <v>84</v>
      </c>
      <c r="D671" s="33" t="s">
        <v>336</v>
      </c>
      <c r="E671" s="34">
        <v>1</v>
      </c>
      <c r="F671" s="35">
        <v>20.7</v>
      </c>
      <c r="G671" s="36">
        <v>20.7</v>
      </c>
    </row>
    <row r="672" spans="1:7" ht="30" customHeight="1">
      <c r="A672" s="31" t="s">
        <v>447</v>
      </c>
      <c r="B672" s="32" t="s">
        <v>409</v>
      </c>
      <c r="C672" s="33" t="s">
        <v>84</v>
      </c>
      <c r="D672" s="33" t="s">
        <v>336</v>
      </c>
      <c r="E672" s="34">
        <v>1.5</v>
      </c>
      <c r="F672" s="35">
        <v>21.31</v>
      </c>
      <c r="G672" s="36">
        <v>31.965</v>
      </c>
    </row>
    <row r="673" spans="1:7" ht="30" customHeight="1">
      <c r="A673" s="31" t="s">
        <v>448</v>
      </c>
      <c r="B673" s="32" t="s">
        <v>355</v>
      </c>
      <c r="C673" s="33" t="s">
        <v>84</v>
      </c>
      <c r="D673" s="33" t="s">
        <v>336</v>
      </c>
      <c r="E673" s="34">
        <v>1.5</v>
      </c>
      <c r="F673" s="35">
        <v>17.09</v>
      </c>
      <c r="G673" s="36">
        <v>25.635000000000002</v>
      </c>
    </row>
    <row r="674" spans="1:7" ht="30" customHeight="1">
      <c r="A674" s="37"/>
      <c r="B674" s="38"/>
      <c r="C674" s="38"/>
      <c r="D674" s="38"/>
      <c r="E674" s="132" t="s">
        <v>337</v>
      </c>
      <c r="F674" s="132"/>
      <c r="G674" s="39">
        <v>95.3</v>
      </c>
    </row>
    <row r="675" spans="1:7" ht="30" customHeight="1">
      <c r="A675" s="37"/>
      <c r="B675" s="38"/>
      <c r="C675" s="38"/>
      <c r="D675" s="38"/>
      <c r="E675" s="122" t="s">
        <v>338</v>
      </c>
      <c r="F675" s="122"/>
      <c r="G675" s="40">
        <v>195.76</v>
      </c>
    </row>
    <row r="676" spans="1:7" ht="30" customHeight="1">
      <c r="A676" s="37"/>
      <c r="B676" s="38"/>
      <c r="C676" s="38"/>
      <c r="D676" s="38"/>
      <c r="E676" s="122" t="s">
        <v>339</v>
      </c>
      <c r="F676" s="122"/>
      <c r="G676" s="40">
        <v>56.77</v>
      </c>
    </row>
    <row r="677" spans="1:7" ht="30" customHeight="1">
      <c r="A677" s="37"/>
      <c r="B677" s="38"/>
      <c r="C677" s="38"/>
      <c r="D677" s="38"/>
      <c r="E677" s="122" t="s">
        <v>340</v>
      </c>
      <c r="F677" s="122"/>
      <c r="G677" s="40">
        <v>252.53</v>
      </c>
    </row>
    <row r="678" spans="1:7" ht="30" customHeight="1">
      <c r="A678" s="37"/>
      <c r="B678" s="38"/>
      <c r="C678" s="38"/>
      <c r="D678" s="38"/>
      <c r="E678" s="122" t="s">
        <v>322</v>
      </c>
      <c r="F678" s="122"/>
      <c r="G678" s="40">
        <v>587.28</v>
      </c>
    </row>
    <row r="679" spans="1:7" ht="30" customHeight="1">
      <c r="A679" s="37"/>
      <c r="B679" s="38"/>
      <c r="C679" s="123"/>
      <c r="D679" s="123"/>
      <c r="E679" s="38"/>
      <c r="F679" s="38"/>
      <c r="G679" s="41"/>
    </row>
    <row r="680" spans="1:7" ht="30" customHeight="1">
      <c r="A680" s="124" t="s">
        <v>627</v>
      </c>
      <c r="B680" s="125"/>
      <c r="C680" s="125"/>
      <c r="D680" s="125"/>
      <c r="E680" s="125"/>
      <c r="F680" s="125"/>
      <c r="G680" s="126"/>
    </row>
    <row r="681" spans="1:7" ht="30" customHeight="1">
      <c r="A681" s="127" t="s">
        <v>342</v>
      </c>
      <c r="B681" s="128"/>
      <c r="C681" s="29" t="s">
        <v>3</v>
      </c>
      <c r="D681" s="29" t="s">
        <v>4</v>
      </c>
      <c r="E681" s="29" t="s">
        <v>328</v>
      </c>
      <c r="F681" s="29" t="s">
        <v>329</v>
      </c>
      <c r="G681" s="30" t="s">
        <v>330</v>
      </c>
    </row>
    <row r="682" spans="1:7" ht="30" customHeight="1">
      <c r="A682" s="31" t="s">
        <v>628</v>
      </c>
      <c r="B682" s="32" t="s">
        <v>629</v>
      </c>
      <c r="C682" s="33" t="s">
        <v>20</v>
      </c>
      <c r="D682" s="33" t="s">
        <v>133</v>
      </c>
      <c r="E682" s="34">
        <v>4</v>
      </c>
      <c r="F682" s="35">
        <v>40.799999999999997</v>
      </c>
      <c r="G682" s="36">
        <v>163.19999999999999</v>
      </c>
    </row>
    <row r="683" spans="1:7" ht="30" customHeight="1">
      <c r="A683" s="31" t="s">
        <v>630</v>
      </c>
      <c r="B683" s="32" t="s">
        <v>631</v>
      </c>
      <c r="C683" s="33" t="s">
        <v>20</v>
      </c>
      <c r="D683" s="33" t="s">
        <v>133</v>
      </c>
      <c r="E683" s="34">
        <v>2</v>
      </c>
      <c r="F683" s="35">
        <v>19.38</v>
      </c>
      <c r="G683" s="36">
        <v>38.76</v>
      </c>
    </row>
    <row r="684" spans="1:7" ht="30" customHeight="1">
      <c r="A684" s="31" t="s">
        <v>632</v>
      </c>
      <c r="B684" s="32" t="s">
        <v>633</v>
      </c>
      <c r="C684" s="33" t="s">
        <v>20</v>
      </c>
      <c r="D684" s="33" t="s">
        <v>85</v>
      </c>
      <c r="E684" s="34">
        <v>5</v>
      </c>
      <c r="F684" s="35">
        <v>288</v>
      </c>
      <c r="G684" s="36">
        <v>1440</v>
      </c>
    </row>
    <row r="685" spans="1:7" ht="30" customHeight="1">
      <c r="A685" s="31" t="s">
        <v>634</v>
      </c>
      <c r="B685" s="32" t="s">
        <v>635</v>
      </c>
      <c r="C685" s="33" t="s">
        <v>20</v>
      </c>
      <c r="D685" s="33" t="s">
        <v>133</v>
      </c>
      <c r="E685" s="34">
        <v>2</v>
      </c>
      <c r="F685" s="35">
        <v>14.19</v>
      </c>
      <c r="G685" s="36">
        <v>28.38</v>
      </c>
    </row>
    <row r="686" spans="1:7" ht="30" customHeight="1">
      <c r="A686" s="31" t="s">
        <v>636</v>
      </c>
      <c r="B686" s="32" t="s">
        <v>186</v>
      </c>
      <c r="C686" s="33" t="s">
        <v>20</v>
      </c>
      <c r="D686" s="33" t="s">
        <v>133</v>
      </c>
      <c r="E686" s="34">
        <v>1</v>
      </c>
      <c r="F686" s="35">
        <v>460.4</v>
      </c>
      <c r="G686" s="36">
        <v>460.4</v>
      </c>
    </row>
    <row r="687" spans="1:7" ht="30" customHeight="1">
      <c r="A687" s="31" t="s">
        <v>637</v>
      </c>
      <c r="B687" s="32" t="s">
        <v>638</v>
      </c>
      <c r="C687" s="33" t="s">
        <v>20</v>
      </c>
      <c r="D687" s="33" t="s">
        <v>85</v>
      </c>
      <c r="E687" s="34">
        <v>3.03</v>
      </c>
      <c r="F687" s="35">
        <v>0.21</v>
      </c>
      <c r="G687" s="36">
        <v>0.63629999999999998</v>
      </c>
    </row>
    <row r="688" spans="1:7" ht="30" customHeight="1">
      <c r="A688" s="37"/>
      <c r="B688" s="38"/>
      <c r="C688" s="38"/>
      <c r="D688" s="38"/>
      <c r="E688" s="132" t="s">
        <v>351</v>
      </c>
      <c r="F688" s="132"/>
      <c r="G688" s="39">
        <v>2131.38</v>
      </c>
    </row>
    <row r="689" spans="1:7" ht="30" customHeight="1">
      <c r="A689" s="127" t="s">
        <v>327</v>
      </c>
      <c r="B689" s="128"/>
      <c r="C689" s="29" t="s">
        <v>3</v>
      </c>
      <c r="D689" s="29" t="s">
        <v>4</v>
      </c>
      <c r="E689" s="29" t="s">
        <v>328</v>
      </c>
      <c r="F689" s="29" t="s">
        <v>329</v>
      </c>
      <c r="G689" s="30" t="s">
        <v>330</v>
      </c>
    </row>
    <row r="690" spans="1:7" ht="30" customHeight="1">
      <c r="A690" s="31" t="s">
        <v>570</v>
      </c>
      <c r="B690" s="32" t="s">
        <v>571</v>
      </c>
      <c r="C690" s="33" t="s">
        <v>20</v>
      </c>
      <c r="D690" s="33" t="s">
        <v>336</v>
      </c>
      <c r="E690" s="34">
        <v>8</v>
      </c>
      <c r="F690" s="35">
        <v>16.989999999999998</v>
      </c>
      <c r="G690" s="36">
        <v>135.91999999999999</v>
      </c>
    </row>
    <row r="691" spans="1:7" ht="30" customHeight="1">
      <c r="A691" s="31" t="s">
        <v>572</v>
      </c>
      <c r="B691" s="32" t="s">
        <v>573</v>
      </c>
      <c r="C691" s="33" t="s">
        <v>20</v>
      </c>
      <c r="D691" s="33" t="s">
        <v>336</v>
      </c>
      <c r="E691" s="34">
        <v>8</v>
      </c>
      <c r="F691" s="35">
        <v>20.7</v>
      </c>
      <c r="G691" s="36">
        <v>165.6</v>
      </c>
    </row>
    <row r="692" spans="1:7" ht="30" customHeight="1">
      <c r="A692" s="37"/>
      <c r="B692" s="38"/>
      <c r="C692" s="38"/>
      <c r="D692" s="38"/>
      <c r="E692" s="132" t="s">
        <v>337</v>
      </c>
      <c r="F692" s="132"/>
      <c r="G692" s="39">
        <v>301.52</v>
      </c>
    </row>
    <row r="693" spans="1:7" ht="30" customHeight="1">
      <c r="A693" s="37"/>
      <c r="B693" s="38"/>
      <c r="C693" s="38"/>
      <c r="D693" s="38"/>
      <c r="E693" s="122" t="s">
        <v>338</v>
      </c>
      <c r="F693" s="122"/>
      <c r="G693" s="40">
        <v>2432.9</v>
      </c>
    </row>
    <row r="694" spans="1:7" ht="30" customHeight="1">
      <c r="A694" s="37"/>
      <c r="B694" s="38"/>
      <c r="C694" s="38"/>
      <c r="D694" s="38"/>
      <c r="E694" s="122" t="s">
        <v>339</v>
      </c>
      <c r="F694" s="122"/>
      <c r="G694" s="40">
        <v>705.54</v>
      </c>
    </row>
    <row r="695" spans="1:7" ht="30" customHeight="1">
      <c r="A695" s="37"/>
      <c r="B695" s="38"/>
      <c r="C695" s="38"/>
      <c r="D695" s="38"/>
      <c r="E695" s="122" t="s">
        <v>340</v>
      </c>
      <c r="F695" s="122"/>
      <c r="G695" s="40">
        <v>3138.44</v>
      </c>
    </row>
    <row r="696" spans="1:7" ht="30" customHeight="1">
      <c r="A696" s="37"/>
      <c r="B696" s="38"/>
      <c r="C696" s="38"/>
      <c r="D696" s="38"/>
      <c r="E696" s="122" t="s">
        <v>322</v>
      </c>
      <c r="F696" s="122"/>
      <c r="G696" s="40">
        <v>2432.9</v>
      </c>
    </row>
    <row r="697" spans="1:7" ht="30" customHeight="1">
      <c r="A697" s="37"/>
      <c r="B697" s="38"/>
      <c r="C697" s="123"/>
      <c r="D697" s="123"/>
      <c r="E697" s="38"/>
      <c r="F697" s="38"/>
      <c r="G697" s="41"/>
    </row>
    <row r="698" spans="1:7" ht="30" customHeight="1">
      <c r="A698" s="124" t="s">
        <v>639</v>
      </c>
      <c r="B698" s="125"/>
      <c r="C698" s="125"/>
      <c r="D698" s="125"/>
      <c r="E698" s="125"/>
      <c r="F698" s="125"/>
      <c r="G698" s="126"/>
    </row>
    <row r="699" spans="1:7" ht="30" customHeight="1">
      <c r="A699" s="127" t="s">
        <v>342</v>
      </c>
      <c r="B699" s="128"/>
      <c r="C699" s="29" t="s">
        <v>3</v>
      </c>
      <c r="D699" s="29" t="s">
        <v>4</v>
      </c>
      <c r="E699" s="29" t="s">
        <v>328</v>
      </c>
      <c r="F699" s="29" t="s">
        <v>329</v>
      </c>
      <c r="G699" s="30" t="s">
        <v>330</v>
      </c>
    </row>
    <row r="700" spans="1:7" ht="30" customHeight="1">
      <c r="A700" s="31" t="s">
        <v>640</v>
      </c>
      <c r="B700" s="32" t="s">
        <v>641</v>
      </c>
      <c r="C700" s="33" t="s">
        <v>20</v>
      </c>
      <c r="D700" s="33" t="s">
        <v>345</v>
      </c>
      <c r="E700" s="34">
        <v>0.1</v>
      </c>
      <c r="F700" s="35">
        <v>144</v>
      </c>
      <c r="G700" s="36">
        <v>14.4</v>
      </c>
    </row>
    <row r="701" spans="1:7" ht="30" customHeight="1">
      <c r="A701" s="31" t="s">
        <v>348</v>
      </c>
      <c r="B701" s="32" t="s">
        <v>349</v>
      </c>
      <c r="C701" s="33" t="s">
        <v>20</v>
      </c>
      <c r="D701" s="33" t="s">
        <v>350</v>
      </c>
      <c r="E701" s="34">
        <v>0.2</v>
      </c>
      <c r="F701" s="35">
        <v>16.829999999999998</v>
      </c>
      <c r="G701" s="36">
        <v>3.3660000000000001</v>
      </c>
    </row>
    <row r="702" spans="1:7" ht="30" customHeight="1">
      <c r="A702" s="37"/>
      <c r="B702" s="38"/>
      <c r="C702" s="38"/>
      <c r="D702" s="38"/>
      <c r="E702" s="132" t="s">
        <v>351</v>
      </c>
      <c r="F702" s="132"/>
      <c r="G702" s="39">
        <v>17.77</v>
      </c>
    </row>
    <row r="703" spans="1:7" ht="30" customHeight="1">
      <c r="A703" s="127" t="s">
        <v>327</v>
      </c>
      <c r="B703" s="128"/>
      <c r="C703" s="29" t="s">
        <v>3</v>
      </c>
      <c r="D703" s="29" t="s">
        <v>4</v>
      </c>
      <c r="E703" s="29" t="s">
        <v>328</v>
      </c>
      <c r="F703" s="29" t="s">
        <v>329</v>
      </c>
      <c r="G703" s="30" t="s">
        <v>330</v>
      </c>
    </row>
    <row r="704" spans="1:7" ht="30" customHeight="1">
      <c r="A704" s="31" t="s">
        <v>642</v>
      </c>
      <c r="B704" s="32" t="s">
        <v>643</v>
      </c>
      <c r="C704" s="33" t="s">
        <v>20</v>
      </c>
      <c r="D704" s="33" t="s">
        <v>336</v>
      </c>
      <c r="E704" s="34">
        <v>0.9</v>
      </c>
      <c r="F704" s="35">
        <v>17.41</v>
      </c>
      <c r="G704" s="36">
        <v>15.669</v>
      </c>
    </row>
    <row r="705" spans="1:7" ht="30" customHeight="1">
      <c r="A705" s="31" t="s">
        <v>352</v>
      </c>
      <c r="B705" s="32" t="s">
        <v>353</v>
      </c>
      <c r="C705" s="33" t="s">
        <v>20</v>
      </c>
      <c r="D705" s="33" t="s">
        <v>336</v>
      </c>
      <c r="E705" s="34">
        <v>0.9</v>
      </c>
      <c r="F705" s="35">
        <v>20.239999999999998</v>
      </c>
      <c r="G705" s="36">
        <v>18.216000000000001</v>
      </c>
    </row>
    <row r="706" spans="1:7" ht="30" customHeight="1">
      <c r="A706" s="37"/>
      <c r="B706" s="38"/>
      <c r="C706" s="38"/>
      <c r="D706" s="38"/>
      <c r="E706" s="132" t="s">
        <v>337</v>
      </c>
      <c r="F706" s="132"/>
      <c r="G706" s="39">
        <v>33.89</v>
      </c>
    </row>
    <row r="707" spans="1:7" ht="30" customHeight="1">
      <c r="A707" s="37"/>
      <c r="B707" s="38"/>
      <c r="C707" s="38"/>
      <c r="D707" s="38"/>
      <c r="E707" s="122" t="s">
        <v>338</v>
      </c>
      <c r="F707" s="122"/>
      <c r="G707" s="40">
        <v>51.66</v>
      </c>
    </row>
    <row r="708" spans="1:7" ht="30" customHeight="1">
      <c r="A708" s="37"/>
      <c r="B708" s="38"/>
      <c r="C708" s="38"/>
      <c r="D708" s="38"/>
      <c r="E708" s="122" t="s">
        <v>339</v>
      </c>
      <c r="F708" s="122"/>
      <c r="G708" s="40">
        <v>14.98</v>
      </c>
    </row>
    <row r="709" spans="1:7" ht="30" customHeight="1">
      <c r="A709" s="37"/>
      <c r="B709" s="38"/>
      <c r="C709" s="38"/>
      <c r="D709" s="38"/>
      <c r="E709" s="122" t="s">
        <v>340</v>
      </c>
      <c r="F709" s="122"/>
      <c r="G709" s="40">
        <v>66.64</v>
      </c>
    </row>
    <row r="710" spans="1:7" ht="30" customHeight="1">
      <c r="A710" s="37"/>
      <c r="B710" s="38"/>
      <c r="C710" s="38"/>
      <c r="D710" s="38"/>
      <c r="E710" s="122" t="s">
        <v>322</v>
      </c>
      <c r="F710" s="122"/>
      <c r="G710" s="40">
        <v>5994.11</v>
      </c>
    </row>
    <row r="711" spans="1:7" ht="30" customHeight="1">
      <c r="A711" s="37"/>
      <c r="B711" s="38"/>
      <c r="C711" s="123"/>
      <c r="D711" s="123"/>
      <c r="E711" s="38"/>
      <c r="F711" s="38"/>
      <c r="G711" s="41"/>
    </row>
    <row r="712" spans="1:7" ht="30" customHeight="1">
      <c r="A712" s="124" t="s">
        <v>644</v>
      </c>
      <c r="B712" s="125"/>
      <c r="C712" s="125"/>
      <c r="D712" s="125"/>
      <c r="E712" s="125"/>
      <c r="F712" s="125"/>
      <c r="G712" s="126"/>
    </row>
    <row r="713" spans="1:7" ht="30" customHeight="1">
      <c r="A713" s="127" t="s">
        <v>342</v>
      </c>
      <c r="B713" s="128"/>
      <c r="C713" s="29" t="s">
        <v>3</v>
      </c>
      <c r="D713" s="29" t="s">
        <v>4</v>
      </c>
      <c r="E713" s="29" t="s">
        <v>328</v>
      </c>
      <c r="F713" s="29" t="s">
        <v>329</v>
      </c>
      <c r="G713" s="30" t="s">
        <v>330</v>
      </c>
    </row>
    <row r="714" spans="1:7" ht="30" customHeight="1">
      <c r="A714" s="31" t="s">
        <v>645</v>
      </c>
      <c r="B714" s="32" t="s">
        <v>194</v>
      </c>
      <c r="C714" s="33" t="s">
        <v>20</v>
      </c>
      <c r="D714" s="33" t="s">
        <v>21</v>
      </c>
      <c r="E714" s="34">
        <v>1</v>
      </c>
      <c r="F714" s="35">
        <v>30.95</v>
      </c>
      <c r="G714" s="36">
        <v>30.95</v>
      </c>
    </row>
    <row r="715" spans="1:7" ht="30" customHeight="1">
      <c r="A715" s="37"/>
      <c r="B715" s="38"/>
      <c r="C715" s="38"/>
      <c r="D715" s="38"/>
      <c r="E715" s="132" t="s">
        <v>351</v>
      </c>
      <c r="F715" s="132"/>
      <c r="G715" s="39">
        <v>30.95</v>
      </c>
    </row>
    <row r="716" spans="1:7" ht="30" customHeight="1">
      <c r="A716" s="127" t="s">
        <v>327</v>
      </c>
      <c r="B716" s="128"/>
      <c r="C716" s="29" t="s">
        <v>3</v>
      </c>
      <c r="D716" s="29" t="s">
        <v>4</v>
      </c>
      <c r="E716" s="29" t="s">
        <v>328</v>
      </c>
      <c r="F716" s="29" t="s">
        <v>329</v>
      </c>
      <c r="G716" s="30" t="s">
        <v>330</v>
      </c>
    </row>
    <row r="717" spans="1:7" ht="30" customHeight="1">
      <c r="A717" s="31" t="s">
        <v>642</v>
      </c>
      <c r="B717" s="32" t="s">
        <v>643</v>
      </c>
      <c r="C717" s="33" t="s">
        <v>20</v>
      </c>
      <c r="D717" s="33" t="s">
        <v>336</v>
      </c>
      <c r="E717" s="34">
        <v>0.3</v>
      </c>
      <c r="F717" s="35">
        <v>17.41</v>
      </c>
      <c r="G717" s="36">
        <v>5.2229999999999999</v>
      </c>
    </row>
    <row r="718" spans="1:7" ht="30" customHeight="1">
      <c r="A718" s="31" t="s">
        <v>352</v>
      </c>
      <c r="B718" s="32" t="s">
        <v>353</v>
      </c>
      <c r="C718" s="33" t="s">
        <v>20</v>
      </c>
      <c r="D718" s="33" t="s">
        <v>336</v>
      </c>
      <c r="E718" s="34">
        <v>0.3</v>
      </c>
      <c r="F718" s="35">
        <v>20.239999999999998</v>
      </c>
      <c r="G718" s="36">
        <v>6.0720000000000001</v>
      </c>
    </row>
    <row r="719" spans="1:7" ht="30" customHeight="1">
      <c r="A719" s="37"/>
      <c r="B719" s="38"/>
      <c r="C719" s="38"/>
      <c r="D719" s="38"/>
      <c r="E719" s="132" t="s">
        <v>337</v>
      </c>
      <c r="F719" s="132"/>
      <c r="G719" s="39">
        <v>11.29</v>
      </c>
    </row>
    <row r="720" spans="1:7" ht="30" customHeight="1">
      <c r="A720" s="37"/>
      <c r="B720" s="38"/>
      <c r="C720" s="38"/>
      <c r="D720" s="38"/>
      <c r="E720" s="122" t="s">
        <v>338</v>
      </c>
      <c r="F720" s="122"/>
      <c r="G720" s="40">
        <v>42.24</v>
      </c>
    </row>
    <row r="721" spans="1:7" ht="30" customHeight="1">
      <c r="A721" s="37"/>
      <c r="B721" s="38"/>
      <c r="C721" s="38"/>
      <c r="D721" s="38"/>
      <c r="E721" s="122" t="s">
        <v>339</v>
      </c>
      <c r="F721" s="122"/>
      <c r="G721" s="40">
        <v>12.25</v>
      </c>
    </row>
    <row r="722" spans="1:7" ht="30" customHeight="1">
      <c r="A722" s="37"/>
      <c r="B722" s="38"/>
      <c r="C722" s="38"/>
      <c r="D722" s="38"/>
      <c r="E722" s="122" t="s">
        <v>340</v>
      </c>
      <c r="F722" s="122"/>
      <c r="G722" s="40">
        <v>54.49</v>
      </c>
    </row>
    <row r="723" spans="1:7" ht="30" customHeight="1">
      <c r="A723" s="37"/>
      <c r="B723" s="38"/>
      <c r="C723" s="38"/>
      <c r="D723" s="38"/>
      <c r="E723" s="122" t="s">
        <v>322</v>
      </c>
      <c r="F723" s="122"/>
      <c r="G723" s="40">
        <v>4901.53</v>
      </c>
    </row>
    <row r="724" spans="1:7" ht="30" customHeight="1">
      <c r="A724" s="37"/>
      <c r="B724" s="38"/>
      <c r="C724" s="123"/>
      <c r="D724" s="123"/>
      <c r="E724" s="38"/>
      <c r="F724" s="38"/>
      <c r="G724" s="41"/>
    </row>
    <row r="725" spans="1:7" ht="30" customHeight="1">
      <c r="A725" s="124" t="s">
        <v>646</v>
      </c>
      <c r="B725" s="125"/>
      <c r="C725" s="125"/>
      <c r="D725" s="125"/>
      <c r="E725" s="125"/>
      <c r="F725" s="125"/>
      <c r="G725" s="126"/>
    </row>
    <row r="726" spans="1:7" ht="30" customHeight="1">
      <c r="A726" s="127" t="s">
        <v>342</v>
      </c>
      <c r="B726" s="128"/>
      <c r="C726" s="29" t="s">
        <v>3</v>
      </c>
      <c r="D726" s="29" t="s">
        <v>4</v>
      </c>
      <c r="E726" s="29" t="s">
        <v>328</v>
      </c>
      <c r="F726" s="29" t="s">
        <v>329</v>
      </c>
      <c r="G726" s="30" t="s">
        <v>330</v>
      </c>
    </row>
    <row r="727" spans="1:7" ht="30" customHeight="1">
      <c r="A727" s="31" t="s">
        <v>647</v>
      </c>
      <c r="B727" s="32" t="s">
        <v>648</v>
      </c>
      <c r="C727" s="33" t="s">
        <v>20</v>
      </c>
      <c r="D727" s="33" t="s">
        <v>85</v>
      </c>
      <c r="E727" s="34">
        <v>6</v>
      </c>
      <c r="F727" s="35">
        <v>12</v>
      </c>
      <c r="G727" s="36">
        <v>72</v>
      </c>
    </row>
    <row r="728" spans="1:7" ht="30" customHeight="1">
      <c r="A728" s="31" t="s">
        <v>649</v>
      </c>
      <c r="B728" s="32" t="s">
        <v>650</v>
      </c>
      <c r="C728" s="33" t="s">
        <v>20</v>
      </c>
      <c r="D728" s="33" t="s">
        <v>21</v>
      </c>
      <c r="E728" s="34">
        <v>0.6</v>
      </c>
      <c r="F728" s="35">
        <v>138.5</v>
      </c>
      <c r="G728" s="36">
        <v>83.1</v>
      </c>
    </row>
    <row r="729" spans="1:7" ht="30" customHeight="1">
      <c r="A729" s="31" t="s">
        <v>651</v>
      </c>
      <c r="B729" s="32" t="s">
        <v>652</v>
      </c>
      <c r="C729" s="33" t="s">
        <v>20</v>
      </c>
      <c r="D729" s="33" t="s">
        <v>21</v>
      </c>
      <c r="E729" s="34">
        <v>1</v>
      </c>
      <c r="F729" s="35">
        <v>202.38</v>
      </c>
      <c r="G729" s="36">
        <v>202.38</v>
      </c>
    </row>
    <row r="730" spans="1:7" ht="30" customHeight="1">
      <c r="A730" s="37"/>
      <c r="B730" s="38"/>
      <c r="C730" s="38"/>
      <c r="D730" s="38"/>
      <c r="E730" s="132" t="s">
        <v>351</v>
      </c>
      <c r="F730" s="132"/>
      <c r="G730" s="39">
        <v>357.48</v>
      </c>
    </row>
    <row r="731" spans="1:7" ht="30" customHeight="1">
      <c r="A731" s="127" t="s">
        <v>327</v>
      </c>
      <c r="B731" s="128"/>
      <c r="C731" s="29" t="s">
        <v>3</v>
      </c>
      <c r="D731" s="29" t="s">
        <v>4</v>
      </c>
      <c r="E731" s="29" t="s">
        <v>328</v>
      </c>
      <c r="F731" s="29" t="s">
        <v>329</v>
      </c>
      <c r="G731" s="30" t="s">
        <v>330</v>
      </c>
    </row>
    <row r="732" spans="1:7" ht="30" customHeight="1">
      <c r="A732" s="31" t="s">
        <v>642</v>
      </c>
      <c r="B732" s="32" t="s">
        <v>643</v>
      </c>
      <c r="C732" s="33" t="s">
        <v>20</v>
      </c>
      <c r="D732" s="33" t="s">
        <v>336</v>
      </c>
      <c r="E732" s="34">
        <v>1.2</v>
      </c>
      <c r="F732" s="35">
        <v>17.41</v>
      </c>
      <c r="G732" s="36">
        <v>20.891999999999999</v>
      </c>
    </row>
    <row r="733" spans="1:7" ht="30" customHeight="1">
      <c r="A733" s="31" t="s">
        <v>352</v>
      </c>
      <c r="B733" s="32" t="s">
        <v>353</v>
      </c>
      <c r="C733" s="33" t="s">
        <v>20</v>
      </c>
      <c r="D733" s="33" t="s">
        <v>336</v>
      </c>
      <c r="E733" s="34">
        <v>3.2</v>
      </c>
      <c r="F733" s="35">
        <v>20.239999999999998</v>
      </c>
      <c r="G733" s="36">
        <v>64.768000000000001</v>
      </c>
    </row>
    <row r="734" spans="1:7" ht="30" customHeight="1">
      <c r="A734" s="31" t="s">
        <v>408</v>
      </c>
      <c r="B734" s="32" t="s">
        <v>409</v>
      </c>
      <c r="C734" s="33" t="s">
        <v>20</v>
      </c>
      <c r="D734" s="33" t="s">
        <v>336</v>
      </c>
      <c r="E734" s="34">
        <v>0.3</v>
      </c>
      <c r="F734" s="35">
        <v>21.31</v>
      </c>
      <c r="G734" s="36">
        <v>6.3929999999999998</v>
      </c>
    </row>
    <row r="735" spans="1:7" ht="30" customHeight="1">
      <c r="A735" s="37"/>
      <c r="B735" s="38"/>
      <c r="C735" s="38"/>
      <c r="D735" s="38"/>
      <c r="E735" s="132" t="s">
        <v>337</v>
      </c>
      <c r="F735" s="132"/>
      <c r="G735" s="39">
        <v>92.05</v>
      </c>
    </row>
    <row r="736" spans="1:7" ht="30" customHeight="1">
      <c r="A736" s="37"/>
      <c r="B736" s="38"/>
      <c r="C736" s="38"/>
      <c r="D736" s="38"/>
      <c r="E736" s="122" t="s">
        <v>338</v>
      </c>
      <c r="F736" s="122"/>
      <c r="G736" s="40">
        <v>449.53</v>
      </c>
    </row>
    <row r="737" spans="1:7" ht="30" customHeight="1">
      <c r="A737" s="37"/>
      <c r="B737" s="38"/>
      <c r="C737" s="38"/>
      <c r="D737" s="38"/>
      <c r="E737" s="122" t="s">
        <v>339</v>
      </c>
      <c r="F737" s="122"/>
      <c r="G737" s="40">
        <v>130.36000000000001</v>
      </c>
    </row>
    <row r="738" spans="1:7" ht="30" customHeight="1">
      <c r="A738" s="37"/>
      <c r="B738" s="38"/>
      <c r="C738" s="38"/>
      <c r="D738" s="38"/>
      <c r="E738" s="122" t="s">
        <v>340</v>
      </c>
      <c r="F738" s="122"/>
      <c r="G738" s="40">
        <v>579.89</v>
      </c>
    </row>
    <row r="739" spans="1:7" ht="30" customHeight="1">
      <c r="A739" s="37"/>
      <c r="B739" s="38"/>
      <c r="C739" s="38"/>
      <c r="D739" s="38"/>
      <c r="E739" s="122" t="s">
        <v>322</v>
      </c>
      <c r="F739" s="122"/>
      <c r="G739" s="40">
        <v>5475.28</v>
      </c>
    </row>
    <row r="740" spans="1:7" ht="30" customHeight="1">
      <c r="A740" s="37"/>
      <c r="B740" s="38"/>
      <c r="C740" s="123"/>
      <c r="D740" s="123"/>
      <c r="E740" s="38"/>
      <c r="F740" s="38"/>
      <c r="G740" s="41"/>
    </row>
    <row r="741" spans="1:7" ht="30" customHeight="1">
      <c r="A741" s="124" t="s">
        <v>653</v>
      </c>
      <c r="B741" s="125"/>
      <c r="C741" s="125"/>
      <c r="D741" s="125"/>
      <c r="E741" s="125"/>
      <c r="F741" s="125"/>
      <c r="G741" s="126"/>
    </row>
    <row r="742" spans="1:7" ht="30" customHeight="1">
      <c r="A742" s="127" t="s">
        <v>342</v>
      </c>
      <c r="B742" s="128"/>
      <c r="C742" s="29" t="s">
        <v>3</v>
      </c>
      <c r="D742" s="29" t="s">
        <v>4</v>
      </c>
      <c r="E742" s="29" t="s">
        <v>328</v>
      </c>
      <c r="F742" s="29" t="s">
        <v>329</v>
      </c>
      <c r="G742" s="30" t="s">
        <v>330</v>
      </c>
    </row>
    <row r="743" spans="1:7" ht="30" customHeight="1">
      <c r="A743" s="31" t="s">
        <v>654</v>
      </c>
      <c r="B743" s="32" t="s">
        <v>655</v>
      </c>
      <c r="C743" s="33" t="s">
        <v>84</v>
      </c>
      <c r="D743" s="33" t="s">
        <v>133</v>
      </c>
      <c r="E743" s="34">
        <v>7.3</v>
      </c>
      <c r="F743" s="35">
        <v>0.18</v>
      </c>
      <c r="G743" s="36">
        <v>1.3140000000000001</v>
      </c>
    </row>
    <row r="744" spans="1:7" ht="30" customHeight="1">
      <c r="A744" s="31" t="s">
        <v>656</v>
      </c>
      <c r="B744" s="32" t="s">
        <v>657</v>
      </c>
      <c r="C744" s="33" t="s">
        <v>84</v>
      </c>
      <c r="D744" s="33" t="s">
        <v>133</v>
      </c>
      <c r="E744" s="34">
        <v>0.55600000000000005</v>
      </c>
      <c r="F744" s="35">
        <v>526.71</v>
      </c>
      <c r="G744" s="36">
        <v>292.85075999999998</v>
      </c>
    </row>
    <row r="745" spans="1:7" ht="30" customHeight="1">
      <c r="A745" s="31" t="s">
        <v>658</v>
      </c>
      <c r="B745" s="32" t="s">
        <v>659</v>
      </c>
      <c r="C745" s="33" t="s">
        <v>84</v>
      </c>
      <c r="D745" s="33" t="s">
        <v>133</v>
      </c>
      <c r="E745" s="34">
        <v>0.56000000000000005</v>
      </c>
      <c r="F745" s="35">
        <v>25.7</v>
      </c>
      <c r="G745" s="36">
        <v>14.391999999999999</v>
      </c>
    </row>
    <row r="746" spans="1:7" ht="30" customHeight="1">
      <c r="A746" s="37"/>
      <c r="B746" s="38"/>
      <c r="C746" s="38"/>
      <c r="D746" s="38"/>
      <c r="E746" s="132" t="s">
        <v>351</v>
      </c>
      <c r="F746" s="132"/>
      <c r="G746" s="39">
        <v>308.55</v>
      </c>
    </row>
    <row r="747" spans="1:7" ht="30" customHeight="1">
      <c r="A747" s="127" t="s">
        <v>327</v>
      </c>
      <c r="B747" s="128"/>
      <c r="C747" s="29" t="s">
        <v>3</v>
      </c>
      <c r="D747" s="29" t="s">
        <v>4</v>
      </c>
      <c r="E747" s="29" t="s">
        <v>328</v>
      </c>
      <c r="F747" s="29" t="s">
        <v>329</v>
      </c>
      <c r="G747" s="30" t="s">
        <v>330</v>
      </c>
    </row>
    <row r="748" spans="1:7" ht="30" customHeight="1">
      <c r="A748" s="31" t="s">
        <v>447</v>
      </c>
      <c r="B748" s="32" t="s">
        <v>409</v>
      </c>
      <c r="C748" s="33" t="s">
        <v>84</v>
      </c>
      <c r="D748" s="33" t="s">
        <v>336</v>
      </c>
      <c r="E748" s="34">
        <v>0.96</v>
      </c>
      <c r="F748" s="35">
        <v>21.31</v>
      </c>
      <c r="G748" s="36">
        <v>20.457599999999999</v>
      </c>
    </row>
    <row r="749" spans="1:7" ht="30" customHeight="1">
      <c r="A749" s="31" t="s">
        <v>448</v>
      </c>
      <c r="B749" s="32" t="s">
        <v>355</v>
      </c>
      <c r="C749" s="33" t="s">
        <v>84</v>
      </c>
      <c r="D749" s="33" t="s">
        <v>336</v>
      </c>
      <c r="E749" s="34">
        <v>0.48</v>
      </c>
      <c r="F749" s="35">
        <v>17.09</v>
      </c>
      <c r="G749" s="36">
        <v>8.2032000000000007</v>
      </c>
    </row>
    <row r="750" spans="1:7" ht="30" customHeight="1">
      <c r="A750" s="37"/>
      <c r="B750" s="38"/>
      <c r="C750" s="38"/>
      <c r="D750" s="38"/>
      <c r="E750" s="132" t="s">
        <v>337</v>
      </c>
      <c r="F750" s="132"/>
      <c r="G750" s="39">
        <v>28.66</v>
      </c>
    </row>
    <row r="751" spans="1:7" ht="30" customHeight="1">
      <c r="A751" s="37"/>
      <c r="B751" s="38"/>
      <c r="C751" s="38"/>
      <c r="D751" s="38"/>
      <c r="E751" s="122" t="s">
        <v>338</v>
      </c>
      <c r="F751" s="122"/>
      <c r="G751" s="40">
        <v>337.2</v>
      </c>
    </row>
    <row r="752" spans="1:7" ht="30" customHeight="1">
      <c r="A752" s="37"/>
      <c r="B752" s="38"/>
      <c r="C752" s="38"/>
      <c r="D752" s="38"/>
      <c r="E752" s="122" t="s">
        <v>339</v>
      </c>
      <c r="F752" s="122"/>
      <c r="G752" s="40">
        <v>97.79</v>
      </c>
    </row>
    <row r="753" spans="1:7" ht="30" customHeight="1">
      <c r="A753" s="37"/>
      <c r="B753" s="38"/>
      <c r="C753" s="38"/>
      <c r="D753" s="38"/>
      <c r="E753" s="122" t="s">
        <v>340</v>
      </c>
      <c r="F753" s="122"/>
      <c r="G753" s="40">
        <v>434.99</v>
      </c>
    </row>
    <row r="754" spans="1:7" ht="30" customHeight="1">
      <c r="A754" s="37"/>
      <c r="B754" s="38"/>
      <c r="C754" s="38"/>
      <c r="D754" s="38"/>
      <c r="E754" s="122" t="s">
        <v>322</v>
      </c>
      <c r="F754" s="122"/>
      <c r="G754" s="40">
        <v>5901</v>
      </c>
    </row>
    <row r="755" spans="1:7" ht="30" customHeight="1">
      <c r="A755" s="37"/>
      <c r="B755" s="38"/>
      <c r="C755" s="123"/>
      <c r="D755" s="123"/>
      <c r="E755" s="38"/>
      <c r="F755" s="38"/>
      <c r="G755" s="41"/>
    </row>
    <row r="756" spans="1:7" ht="30" customHeight="1">
      <c r="A756" s="124" t="s">
        <v>660</v>
      </c>
      <c r="B756" s="125"/>
      <c r="C756" s="125"/>
      <c r="D756" s="125"/>
      <c r="E756" s="125"/>
      <c r="F756" s="125"/>
      <c r="G756" s="126"/>
    </row>
    <row r="757" spans="1:7" ht="30" customHeight="1">
      <c r="A757" s="127" t="s">
        <v>342</v>
      </c>
      <c r="B757" s="128"/>
      <c r="C757" s="29" t="s">
        <v>3</v>
      </c>
      <c r="D757" s="29" t="s">
        <v>4</v>
      </c>
      <c r="E757" s="29" t="s">
        <v>328</v>
      </c>
      <c r="F757" s="29" t="s">
        <v>329</v>
      </c>
      <c r="G757" s="30" t="s">
        <v>330</v>
      </c>
    </row>
    <row r="758" spans="1:7" ht="30" customHeight="1">
      <c r="A758" s="31" t="s">
        <v>661</v>
      </c>
      <c r="B758" s="32" t="s">
        <v>662</v>
      </c>
      <c r="C758" s="33" t="s">
        <v>20</v>
      </c>
      <c r="D758" s="33" t="s">
        <v>21</v>
      </c>
      <c r="E758" s="34">
        <v>1</v>
      </c>
      <c r="F758" s="35">
        <v>298.5</v>
      </c>
      <c r="G758" s="36">
        <v>298.5</v>
      </c>
    </row>
    <row r="759" spans="1:7" ht="30" customHeight="1">
      <c r="A759" s="37"/>
      <c r="B759" s="38"/>
      <c r="C759" s="38"/>
      <c r="D759" s="38"/>
      <c r="E759" s="132" t="s">
        <v>351</v>
      </c>
      <c r="F759" s="132"/>
      <c r="G759" s="39">
        <v>298.5</v>
      </c>
    </row>
    <row r="760" spans="1:7" ht="30" customHeight="1">
      <c r="A760" s="127" t="s">
        <v>327</v>
      </c>
      <c r="B760" s="128"/>
      <c r="C760" s="29" t="s">
        <v>3</v>
      </c>
      <c r="D760" s="29" t="s">
        <v>4</v>
      </c>
      <c r="E760" s="29" t="s">
        <v>328</v>
      </c>
      <c r="F760" s="29" t="s">
        <v>329</v>
      </c>
      <c r="G760" s="30" t="s">
        <v>330</v>
      </c>
    </row>
    <row r="761" spans="1:7" ht="30" customHeight="1">
      <c r="A761" s="31" t="s">
        <v>663</v>
      </c>
      <c r="B761" s="32" t="s">
        <v>664</v>
      </c>
      <c r="C761" s="33" t="s">
        <v>20</v>
      </c>
      <c r="D761" s="33" t="s">
        <v>36</v>
      </c>
      <c r="E761" s="34">
        <v>0.05</v>
      </c>
      <c r="F761" s="35">
        <v>515.28</v>
      </c>
      <c r="G761" s="36">
        <v>25.763999999999999</v>
      </c>
    </row>
    <row r="762" spans="1:7" ht="30" customHeight="1">
      <c r="A762" s="31" t="s">
        <v>462</v>
      </c>
      <c r="B762" s="32" t="s">
        <v>463</v>
      </c>
      <c r="C762" s="33" t="s">
        <v>20</v>
      </c>
      <c r="D762" s="33" t="s">
        <v>336</v>
      </c>
      <c r="E762" s="34">
        <v>2</v>
      </c>
      <c r="F762" s="35">
        <v>17.13</v>
      </c>
      <c r="G762" s="36">
        <v>34.26</v>
      </c>
    </row>
    <row r="763" spans="1:7" ht="30" customHeight="1">
      <c r="A763" s="31" t="s">
        <v>408</v>
      </c>
      <c r="B763" s="32" t="s">
        <v>409</v>
      </c>
      <c r="C763" s="33" t="s">
        <v>20</v>
      </c>
      <c r="D763" s="33" t="s">
        <v>336</v>
      </c>
      <c r="E763" s="34">
        <v>2</v>
      </c>
      <c r="F763" s="35">
        <v>21.31</v>
      </c>
      <c r="G763" s="36">
        <v>42.62</v>
      </c>
    </row>
    <row r="764" spans="1:7" ht="30" customHeight="1">
      <c r="A764" s="37"/>
      <c r="B764" s="38"/>
      <c r="C764" s="38"/>
      <c r="D764" s="38"/>
      <c r="E764" s="132" t="s">
        <v>337</v>
      </c>
      <c r="F764" s="132"/>
      <c r="G764" s="39">
        <v>102.64</v>
      </c>
    </row>
    <row r="765" spans="1:7" ht="30" customHeight="1">
      <c r="A765" s="37"/>
      <c r="B765" s="38"/>
      <c r="C765" s="38"/>
      <c r="D765" s="38"/>
      <c r="E765" s="122" t="s">
        <v>338</v>
      </c>
      <c r="F765" s="122"/>
      <c r="G765" s="40">
        <v>401.14</v>
      </c>
    </row>
    <row r="766" spans="1:7" ht="30" customHeight="1">
      <c r="A766" s="37"/>
      <c r="B766" s="38"/>
      <c r="C766" s="38"/>
      <c r="D766" s="38"/>
      <c r="E766" s="122" t="s">
        <v>339</v>
      </c>
      <c r="F766" s="122"/>
      <c r="G766" s="40">
        <v>116.33</v>
      </c>
    </row>
    <row r="767" spans="1:7" ht="30" customHeight="1">
      <c r="A767" s="37"/>
      <c r="B767" s="38"/>
      <c r="C767" s="38"/>
      <c r="D767" s="38"/>
      <c r="E767" s="122" t="s">
        <v>340</v>
      </c>
      <c r="F767" s="122"/>
      <c r="G767" s="40">
        <v>517.47</v>
      </c>
    </row>
    <row r="768" spans="1:7" ht="30" customHeight="1">
      <c r="A768" s="37"/>
      <c r="B768" s="38"/>
      <c r="C768" s="38"/>
      <c r="D768" s="38"/>
      <c r="E768" s="122" t="s">
        <v>322</v>
      </c>
      <c r="F768" s="122"/>
      <c r="G768" s="40">
        <v>9571.2000000000007</v>
      </c>
    </row>
    <row r="769" spans="1:7" ht="30" customHeight="1">
      <c r="A769" s="37"/>
      <c r="B769" s="38"/>
      <c r="C769" s="123"/>
      <c r="D769" s="123"/>
      <c r="E769" s="38"/>
      <c r="F769" s="38"/>
      <c r="G769" s="41"/>
    </row>
    <row r="770" spans="1:7" ht="30" customHeight="1">
      <c r="A770" s="124" t="s">
        <v>665</v>
      </c>
      <c r="B770" s="125"/>
      <c r="C770" s="125"/>
      <c r="D770" s="125"/>
      <c r="E770" s="125"/>
      <c r="F770" s="125"/>
      <c r="G770" s="126"/>
    </row>
    <row r="771" spans="1:7" ht="30" customHeight="1">
      <c r="A771" s="127" t="s">
        <v>342</v>
      </c>
      <c r="B771" s="128"/>
      <c r="C771" s="29" t="s">
        <v>3</v>
      </c>
      <c r="D771" s="29" t="s">
        <v>4</v>
      </c>
      <c r="E771" s="29" t="s">
        <v>328</v>
      </c>
      <c r="F771" s="29" t="s">
        <v>329</v>
      </c>
      <c r="G771" s="30" t="s">
        <v>330</v>
      </c>
    </row>
    <row r="772" spans="1:7" ht="30" customHeight="1">
      <c r="A772" s="31" t="s">
        <v>666</v>
      </c>
      <c r="B772" s="32" t="s">
        <v>667</v>
      </c>
      <c r="C772" s="33" t="s">
        <v>20</v>
      </c>
      <c r="D772" s="33" t="s">
        <v>668</v>
      </c>
      <c r="E772" s="34">
        <v>1</v>
      </c>
      <c r="F772" s="35">
        <v>247.65</v>
      </c>
      <c r="G772" s="36">
        <v>247.65</v>
      </c>
    </row>
    <row r="773" spans="1:7" ht="30" customHeight="1">
      <c r="A773" s="37"/>
      <c r="B773" s="38"/>
      <c r="C773" s="38"/>
      <c r="D773" s="38"/>
      <c r="E773" s="132" t="s">
        <v>351</v>
      </c>
      <c r="F773" s="132"/>
      <c r="G773" s="39">
        <v>247.65</v>
      </c>
    </row>
    <row r="774" spans="1:7" ht="30" customHeight="1">
      <c r="A774" s="127" t="s">
        <v>327</v>
      </c>
      <c r="B774" s="128"/>
      <c r="C774" s="29" t="s">
        <v>3</v>
      </c>
      <c r="D774" s="29" t="s">
        <v>4</v>
      </c>
      <c r="E774" s="29" t="s">
        <v>328</v>
      </c>
      <c r="F774" s="29" t="s">
        <v>329</v>
      </c>
      <c r="G774" s="30" t="s">
        <v>330</v>
      </c>
    </row>
    <row r="775" spans="1:7" ht="30" customHeight="1">
      <c r="A775" s="31" t="s">
        <v>669</v>
      </c>
      <c r="B775" s="32" t="s">
        <v>670</v>
      </c>
      <c r="C775" s="33" t="s">
        <v>20</v>
      </c>
      <c r="D775" s="33" t="s">
        <v>36</v>
      </c>
      <c r="E775" s="34">
        <v>0.05</v>
      </c>
      <c r="F775" s="35">
        <v>452.72</v>
      </c>
      <c r="G775" s="36">
        <v>22.635999999999999</v>
      </c>
    </row>
    <row r="776" spans="1:7" ht="30" customHeight="1">
      <c r="A776" s="31" t="s">
        <v>462</v>
      </c>
      <c r="B776" s="32" t="s">
        <v>463</v>
      </c>
      <c r="C776" s="33" t="s">
        <v>20</v>
      </c>
      <c r="D776" s="33" t="s">
        <v>336</v>
      </c>
      <c r="E776" s="34">
        <v>1.5</v>
      </c>
      <c r="F776" s="35">
        <v>17.13</v>
      </c>
      <c r="G776" s="36">
        <v>25.695</v>
      </c>
    </row>
    <row r="777" spans="1:7" ht="30" customHeight="1">
      <c r="A777" s="31" t="s">
        <v>408</v>
      </c>
      <c r="B777" s="32" t="s">
        <v>409</v>
      </c>
      <c r="C777" s="33" t="s">
        <v>20</v>
      </c>
      <c r="D777" s="33" t="s">
        <v>336</v>
      </c>
      <c r="E777" s="34">
        <v>1.85</v>
      </c>
      <c r="F777" s="35">
        <v>21.31</v>
      </c>
      <c r="G777" s="36">
        <v>39.423499999999997</v>
      </c>
    </row>
    <row r="778" spans="1:7" ht="30" customHeight="1">
      <c r="A778" s="37"/>
      <c r="B778" s="38"/>
      <c r="C778" s="38"/>
      <c r="D778" s="38"/>
      <c r="E778" s="132" t="s">
        <v>337</v>
      </c>
      <c r="F778" s="132"/>
      <c r="G778" s="39">
        <v>87.76</v>
      </c>
    </row>
    <row r="779" spans="1:7" ht="30" customHeight="1">
      <c r="A779" s="37"/>
      <c r="B779" s="38"/>
      <c r="C779" s="38"/>
      <c r="D779" s="38"/>
      <c r="E779" s="122" t="s">
        <v>338</v>
      </c>
      <c r="F779" s="122"/>
      <c r="G779" s="40">
        <v>335.41</v>
      </c>
    </row>
    <row r="780" spans="1:7" ht="30" customHeight="1">
      <c r="A780" s="37"/>
      <c r="B780" s="38"/>
      <c r="C780" s="38"/>
      <c r="D780" s="38"/>
      <c r="E780" s="122" t="s">
        <v>339</v>
      </c>
      <c r="F780" s="122"/>
      <c r="G780" s="40">
        <v>97.27</v>
      </c>
    </row>
    <row r="781" spans="1:7" ht="30" customHeight="1">
      <c r="A781" s="37"/>
      <c r="B781" s="38"/>
      <c r="C781" s="38"/>
      <c r="D781" s="38"/>
      <c r="E781" s="122" t="s">
        <v>340</v>
      </c>
      <c r="F781" s="122"/>
      <c r="G781" s="40">
        <v>432.68</v>
      </c>
    </row>
    <row r="782" spans="1:7" ht="30" customHeight="1">
      <c r="A782" s="37"/>
      <c r="B782" s="38"/>
      <c r="C782" s="38"/>
      <c r="D782" s="38"/>
      <c r="E782" s="122" t="s">
        <v>322</v>
      </c>
      <c r="F782" s="122"/>
      <c r="G782" s="40">
        <v>2988.5</v>
      </c>
    </row>
    <row r="783" spans="1:7" ht="30" customHeight="1">
      <c r="A783" s="37"/>
      <c r="B783" s="38"/>
      <c r="C783" s="123"/>
      <c r="D783" s="123"/>
      <c r="E783" s="38"/>
      <c r="F783" s="38"/>
      <c r="G783" s="41"/>
    </row>
    <row r="784" spans="1:7" ht="30" customHeight="1">
      <c r="A784" s="124" t="s">
        <v>671</v>
      </c>
      <c r="B784" s="125"/>
      <c r="C784" s="125"/>
      <c r="D784" s="125"/>
      <c r="E784" s="125"/>
      <c r="F784" s="125"/>
      <c r="G784" s="126"/>
    </row>
    <row r="785" spans="1:7" ht="30" customHeight="1">
      <c r="A785" s="127" t="s">
        <v>342</v>
      </c>
      <c r="B785" s="128"/>
      <c r="C785" s="29" t="s">
        <v>3</v>
      </c>
      <c r="D785" s="29" t="s">
        <v>4</v>
      </c>
      <c r="E785" s="29" t="s">
        <v>328</v>
      </c>
      <c r="F785" s="29" t="s">
        <v>329</v>
      </c>
      <c r="G785" s="30" t="s">
        <v>330</v>
      </c>
    </row>
    <row r="786" spans="1:7" ht="30" customHeight="1">
      <c r="A786" s="31" t="s">
        <v>672</v>
      </c>
      <c r="B786" s="32" t="s">
        <v>673</v>
      </c>
      <c r="C786" s="33" t="s">
        <v>20</v>
      </c>
      <c r="D786" s="33" t="s">
        <v>133</v>
      </c>
      <c r="E786" s="34">
        <v>0.5</v>
      </c>
      <c r="F786" s="35">
        <v>1</v>
      </c>
      <c r="G786" s="36">
        <v>0.5</v>
      </c>
    </row>
    <row r="787" spans="1:7" ht="30" customHeight="1">
      <c r="A787" s="31" t="s">
        <v>674</v>
      </c>
      <c r="B787" s="32" t="s">
        <v>675</v>
      </c>
      <c r="C787" s="33" t="s">
        <v>20</v>
      </c>
      <c r="D787" s="33" t="s">
        <v>676</v>
      </c>
      <c r="E787" s="34">
        <v>0.11</v>
      </c>
      <c r="F787" s="35">
        <v>47</v>
      </c>
      <c r="G787" s="36">
        <v>5.17</v>
      </c>
    </row>
    <row r="788" spans="1:7" ht="30" customHeight="1">
      <c r="A788" s="31" t="s">
        <v>677</v>
      </c>
      <c r="B788" s="32" t="s">
        <v>678</v>
      </c>
      <c r="C788" s="33" t="s">
        <v>20</v>
      </c>
      <c r="D788" s="33" t="s">
        <v>676</v>
      </c>
      <c r="E788" s="34">
        <v>0.08</v>
      </c>
      <c r="F788" s="35">
        <v>122.5</v>
      </c>
      <c r="G788" s="36">
        <v>9.8000000000000007</v>
      </c>
    </row>
    <row r="789" spans="1:7" ht="30" customHeight="1">
      <c r="A789" s="31" t="s">
        <v>679</v>
      </c>
      <c r="B789" s="32" t="s">
        <v>680</v>
      </c>
      <c r="C789" s="33" t="s">
        <v>20</v>
      </c>
      <c r="D789" s="33" t="s">
        <v>676</v>
      </c>
      <c r="E789" s="34">
        <v>0.05</v>
      </c>
      <c r="F789" s="35">
        <v>42.5</v>
      </c>
      <c r="G789" s="36">
        <v>2.125</v>
      </c>
    </row>
    <row r="790" spans="1:7" ht="30" customHeight="1">
      <c r="A790" s="37"/>
      <c r="B790" s="38"/>
      <c r="C790" s="38"/>
      <c r="D790" s="38"/>
      <c r="E790" s="132" t="s">
        <v>351</v>
      </c>
      <c r="F790" s="132"/>
      <c r="G790" s="39">
        <v>17.600000000000001</v>
      </c>
    </row>
    <row r="791" spans="1:7" ht="30" customHeight="1">
      <c r="A791" s="127" t="s">
        <v>327</v>
      </c>
      <c r="B791" s="128"/>
      <c r="C791" s="29" t="s">
        <v>3</v>
      </c>
      <c r="D791" s="29" t="s">
        <v>4</v>
      </c>
      <c r="E791" s="29" t="s">
        <v>328</v>
      </c>
      <c r="F791" s="29" t="s">
        <v>329</v>
      </c>
      <c r="G791" s="30" t="s">
        <v>330</v>
      </c>
    </row>
    <row r="792" spans="1:7" ht="30" customHeight="1">
      <c r="A792" s="31" t="s">
        <v>433</v>
      </c>
      <c r="B792" s="32" t="s">
        <v>434</v>
      </c>
      <c r="C792" s="33" t="s">
        <v>20</v>
      </c>
      <c r="D792" s="33" t="s">
        <v>336</v>
      </c>
      <c r="E792" s="34">
        <v>0.7</v>
      </c>
      <c r="F792" s="35">
        <v>22.38</v>
      </c>
      <c r="G792" s="36">
        <v>15.666</v>
      </c>
    </row>
    <row r="793" spans="1:7" ht="30" customHeight="1">
      <c r="A793" s="31" t="s">
        <v>354</v>
      </c>
      <c r="B793" s="32" t="s">
        <v>355</v>
      </c>
      <c r="C793" s="33" t="s">
        <v>20</v>
      </c>
      <c r="D793" s="33" t="s">
        <v>336</v>
      </c>
      <c r="E793" s="34">
        <v>0.55000000000000004</v>
      </c>
      <c r="F793" s="35">
        <v>17.09</v>
      </c>
      <c r="G793" s="36">
        <v>9.3994999999999997</v>
      </c>
    </row>
    <row r="794" spans="1:7" ht="30" customHeight="1">
      <c r="A794" s="37"/>
      <c r="B794" s="38"/>
      <c r="C794" s="38"/>
      <c r="D794" s="38"/>
      <c r="E794" s="132" t="s">
        <v>337</v>
      </c>
      <c r="F794" s="132"/>
      <c r="G794" s="39">
        <v>25.07</v>
      </c>
    </row>
    <row r="795" spans="1:7" ht="30" customHeight="1">
      <c r="A795" s="37"/>
      <c r="B795" s="38"/>
      <c r="C795" s="38"/>
      <c r="D795" s="38"/>
      <c r="E795" s="122" t="s">
        <v>338</v>
      </c>
      <c r="F795" s="122"/>
      <c r="G795" s="40">
        <v>42.67</v>
      </c>
    </row>
    <row r="796" spans="1:7" ht="30" customHeight="1">
      <c r="A796" s="37"/>
      <c r="B796" s="38"/>
      <c r="C796" s="38"/>
      <c r="D796" s="38"/>
      <c r="E796" s="122" t="s">
        <v>339</v>
      </c>
      <c r="F796" s="122"/>
      <c r="G796" s="40">
        <v>12.37</v>
      </c>
    </row>
    <row r="797" spans="1:7" ht="30" customHeight="1">
      <c r="A797" s="37"/>
      <c r="B797" s="38"/>
      <c r="C797" s="38"/>
      <c r="D797" s="38"/>
      <c r="E797" s="122" t="s">
        <v>340</v>
      </c>
      <c r="F797" s="122"/>
      <c r="G797" s="40">
        <v>55.04</v>
      </c>
    </row>
    <row r="798" spans="1:7" ht="30" customHeight="1">
      <c r="A798" s="37"/>
      <c r="B798" s="38"/>
      <c r="C798" s="38"/>
      <c r="D798" s="38"/>
      <c r="E798" s="122" t="s">
        <v>322</v>
      </c>
      <c r="F798" s="122"/>
      <c r="G798" s="40">
        <v>38739.67</v>
      </c>
    </row>
    <row r="799" spans="1:7" ht="30" customHeight="1">
      <c r="A799" s="37"/>
      <c r="B799" s="38"/>
      <c r="C799" s="123"/>
      <c r="D799" s="123"/>
      <c r="E799" s="38"/>
      <c r="F799" s="38"/>
      <c r="G799" s="41"/>
    </row>
    <row r="800" spans="1:7" ht="30" customHeight="1">
      <c r="A800" s="124" t="s">
        <v>681</v>
      </c>
      <c r="B800" s="125"/>
      <c r="C800" s="125"/>
      <c r="D800" s="125"/>
      <c r="E800" s="125"/>
      <c r="F800" s="125"/>
      <c r="G800" s="126"/>
    </row>
    <row r="801" spans="1:7" ht="30" customHeight="1">
      <c r="A801" s="127" t="s">
        <v>342</v>
      </c>
      <c r="B801" s="128"/>
      <c r="C801" s="29" t="s">
        <v>3</v>
      </c>
      <c r="D801" s="29" t="s">
        <v>4</v>
      </c>
      <c r="E801" s="29" t="s">
        <v>328</v>
      </c>
      <c r="F801" s="29" t="s">
        <v>329</v>
      </c>
      <c r="G801" s="30" t="s">
        <v>330</v>
      </c>
    </row>
    <row r="802" spans="1:7" ht="30" customHeight="1">
      <c r="A802" s="31" t="s">
        <v>682</v>
      </c>
      <c r="B802" s="32" t="s">
        <v>683</v>
      </c>
      <c r="C802" s="33" t="s">
        <v>20</v>
      </c>
      <c r="D802" s="33" t="s">
        <v>676</v>
      </c>
      <c r="E802" s="34">
        <v>0.05</v>
      </c>
      <c r="F802" s="35">
        <v>106.9</v>
      </c>
      <c r="G802" s="36">
        <v>5.3449999999999998</v>
      </c>
    </row>
    <row r="803" spans="1:7" ht="30" customHeight="1">
      <c r="A803" s="31" t="s">
        <v>684</v>
      </c>
      <c r="B803" s="32" t="s">
        <v>685</v>
      </c>
      <c r="C803" s="33" t="s">
        <v>20</v>
      </c>
      <c r="D803" s="33" t="s">
        <v>676</v>
      </c>
      <c r="E803" s="34">
        <v>0.01</v>
      </c>
      <c r="F803" s="35">
        <v>49.48</v>
      </c>
      <c r="G803" s="36">
        <v>0.49480000000000002</v>
      </c>
    </row>
    <row r="804" spans="1:7" ht="30" customHeight="1">
      <c r="A804" s="31" t="s">
        <v>672</v>
      </c>
      <c r="B804" s="32" t="s">
        <v>673</v>
      </c>
      <c r="C804" s="33" t="s">
        <v>20</v>
      </c>
      <c r="D804" s="33" t="s">
        <v>133</v>
      </c>
      <c r="E804" s="34">
        <v>0.8</v>
      </c>
      <c r="F804" s="35">
        <v>1</v>
      </c>
      <c r="G804" s="36">
        <v>0.8</v>
      </c>
    </row>
    <row r="805" spans="1:7" ht="30" customHeight="1">
      <c r="A805" s="31" t="s">
        <v>686</v>
      </c>
      <c r="B805" s="32" t="s">
        <v>687</v>
      </c>
      <c r="C805" s="33" t="s">
        <v>20</v>
      </c>
      <c r="D805" s="33" t="s">
        <v>676</v>
      </c>
      <c r="E805" s="34">
        <v>0.03</v>
      </c>
      <c r="F805" s="35">
        <v>55.75</v>
      </c>
      <c r="G805" s="36">
        <v>1.6725000000000001</v>
      </c>
    </row>
    <row r="806" spans="1:7" ht="30" customHeight="1">
      <c r="A806" s="31" t="s">
        <v>674</v>
      </c>
      <c r="B806" s="32" t="s">
        <v>675</v>
      </c>
      <c r="C806" s="33" t="s">
        <v>20</v>
      </c>
      <c r="D806" s="33" t="s">
        <v>676</v>
      </c>
      <c r="E806" s="34">
        <v>0.03</v>
      </c>
      <c r="F806" s="35">
        <v>47</v>
      </c>
      <c r="G806" s="36">
        <v>1.41</v>
      </c>
    </row>
    <row r="807" spans="1:7" ht="30" customHeight="1">
      <c r="A807" s="37"/>
      <c r="B807" s="38"/>
      <c r="C807" s="38"/>
      <c r="D807" s="38"/>
      <c r="E807" s="132" t="s">
        <v>351</v>
      </c>
      <c r="F807" s="132"/>
      <c r="G807" s="39">
        <v>9.7200000000000006</v>
      </c>
    </row>
    <row r="808" spans="1:7" ht="30" customHeight="1">
      <c r="A808" s="127" t="s">
        <v>327</v>
      </c>
      <c r="B808" s="128"/>
      <c r="C808" s="29" t="s">
        <v>3</v>
      </c>
      <c r="D808" s="29" t="s">
        <v>4</v>
      </c>
      <c r="E808" s="29" t="s">
        <v>328</v>
      </c>
      <c r="F808" s="29" t="s">
        <v>329</v>
      </c>
      <c r="G808" s="30" t="s">
        <v>330</v>
      </c>
    </row>
    <row r="809" spans="1:7" ht="30" customHeight="1">
      <c r="A809" s="31" t="s">
        <v>433</v>
      </c>
      <c r="B809" s="32" t="s">
        <v>434</v>
      </c>
      <c r="C809" s="33" t="s">
        <v>20</v>
      </c>
      <c r="D809" s="33" t="s">
        <v>336</v>
      </c>
      <c r="E809" s="34">
        <v>0.75</v>
      </c>
      <c r="F809" s="35">
        <v>22.38</v>
      </c>
      <c r="G809" s="36">
        <v>16.785</v>
      </c>
    </row>
    <row r="810" spans="1:7" ht="30" customHeight="1">
      <c r="A810" s="31" t="s">
        <v>354</v>
      </c>
      <c r="B810" s="32" t="s">
        <v>355</v>
      </c>
      <c r="C810" s="33" t="s">
        <v>20</v>
      </c>
      <c r="D810" s="33" t="s">
        <v>336</v>
      </c>
      <c r="E810" s="34">
        <v>0.6</v>
      </c>
      <c r="F810" s="35">
        <v>17.09</v>
      </c>
      <c r="G810" s="36">
        <v>10.254</v>
      </c>
    </row>
    <row r="811" spans="1:7" ht="30" customHeight="1">
      <c r="A811" s="37"/>
      <c r="B811" s="38"/>
      <c r="C811" s="38"/>
      <c r="D811" s="38"/>
      <c r="E811" s="132" t="s">
        <v>337</v>
      </c>
      <c r="F811" s="132"/>
      <c r="G811" s="39">
        <v>27.04</v>
      </c>
    </row>
    <row r="812" spans="1:7" ht="30" customHeight="1">
      <c r="A812" s="37"/>
      <c r="B812" s="38"/>
      <c r="C812" s="38"/>
      <c r="D812" s="38"/>
      <c r="E812" s="122" t="s">
        <v>338</v>
      </c>
      <c r="F812" s="122"/>
      <c r="G812" s="40">
        <v>36.76</v>
      </c>
    </row>
    <row r="813" spans="1:7" ht="30" customHeight="1">
      <c r="A813" s="37"/>
      <c r="B813" s="38"/>
      <c r="C813" s="38"/>
      <c r="D813" s="38"/>
      <c r="E813" s="122" t="s">
        <v>339</v>
      </c>
      <c r="F813" s="122"/>
      <c r="G813" s="40">
        <v>10.66</v>
      </c>
    </row>
    <row r="814" spans="1:7" ht="30" customHeight="1">
      <c r="A814" s="37"/>
      <c r="B814" s="38"/>
      <c r="C814" s="38"/>
      <c r="D814" s="38"/>
      <c r="E814" s="122" t="s">
        <v>340</v>
      </c>
      <c r="F814" s="122"/>
      <c r="G814" s="40">
        <v>47.42</v>
      </c>
    </row>
    <row r="815" spans="1:7" ht="30" customHeight="1">
      <c r="A815" s="37"/>
      <c r="B815" s="38"/>
      <c r="C815" s="38"/>
      <c r="D815" s="38"/>
      <c r="E815" s="122" t="s">
        <v>322</v>
      </c>
      <c r="F815" s="122"/>
      <c r="G815" s="40">
        <v>23061.39</v>
      </c>
    </row>
    <row r="816" spans="1:7" ht="30" customHeight="1">
      <c r="A816" s="37"/>
      <c r="B816" s="38"/>
      <c r="C816" s="123"/>
      <c r="D816" s="123"/>
      <c r="E816" s="38"/>
      <c r="F816" s="38"/>
      <c r="G816" s="41"/>
    </row>
    <row r="817" spans="1:7" ht="30" customHeight="1">
      <c r="A817" s="124" t="s">
        <v>688</v>
      </c>
      <c r="B817" s="125"/>
      <c r="C817" s="125"/>
      <c r="D817" s="125"/>
      <c r="E817" s="125"/>
      <c r="F817" s="125"/>
      <c r="G817" s="126"/>
    </row>
    <row r="818" spans="1:7" ht="30" customHeight="1">
      <c r="A818" s="127" t="s">
        <v>342</v>
      </c>
      <c r="B818" s="128"/>
      <c r="C818" s="29" t="s">
        <v>3</v>
      </c>
      <c r="D818" s="29" t="s">
        <v>4</v>
      </c>
      <c r="E818" s="29" t="s">
        <v>328</v>
      </c>
      <c r="F818" s="29" t="s">
        <v>329</v>
      </c>
      <c r="G818" s="30" t="s">
        <v>330</v>
      </c>
    </row>
    <row r="819" spans="1:7" ht="30" customHeight="1">
      <c r="A819" s="31" t="s">
        <v>684</v>
      </c>
      <c r="B819" s="32" t="s">
        <v>685</v>
      </c>
      <c r="C819" s="33" t="s">
        <v>20</v>
      </c>
      <c r="D819" s="33" t="s">
        <v>676</v>
      </c>
      <c r="E819" s="34">
        <v>0.01</v>
      </c>
      <c r="F819" s="35">
        <v>49.48</v>
      </c>
      <c r="G819" s="36">
        <v>0.49480000000000002</v>
      </c>
    </row>
    <row r="820" spans="1:7" ht="30" customHeight="1">
      <c r="A820" s="31" t="s">
        <v>689</v>
      </c>
      <c r="B820" s="32" t="s">
        <v>690</v>
      </c>
      <c r="C820" s="33" t="s">
        <v>20</v>
      </c>
      <c r="D820" s="33" t="s">
        <v>676</v>
      </c>
      <c r="E820" s="34">
        <v>7.0000000000000007E-2</v>
      </c>
      <c r="F820" s="35">
        <v>115.85</v>
      </c>
      <c r="G820" s="36">
        <v>8.1095000000000006</v>
      </c>
    </row>
    <row r="821" spans="1:7" ht="30" customHeight="1">
      <c r="A821" s="37"/>
      <c r="B821" s="38"/>
      <c r="C821" s="38"/>
      <c r="D821" s="38"/>
      <c r="E821" s="132" t="s">
        <v>351</v>
      </c>
      <c r="F821" s="132"/>
      <c r="G821" s="39">
        <v>8.6</v>
      </c>
    </row>
    <row r="822" spans="1:7" ht="30" customHeight="1">
      <c r="A822" s="127" t="s">
        <v>327</v>
      </c>
      <c r="B822" s="128"/>
      <c r="C822" s="29" t="s">
        <v>3</v>
      </c>
      <c r="D822" s="29" t="s">
        <v>4</v>
      </c>
      <c r="E822" s="29" t="s">
        <v>328</v>
      </c>
      <c r="F822" s="29" t="s">
        <v>329</v>
      </c>
      <c r="G822" s="30" t="s">
        <v>330</v>
      </c>
    </row>
    <row r="823" spans="1:7" ht="30" customHeight="1">
      <c r="A823" s="31" t="s">
        <v>433</v>
      </c>
      <c r="B823" s="32" t="s">
        <v>434</v>
      </c>
      <c r="C823" s="33" t="s">
        <v>20</v>
      </c>
      <c r="D823" s="33" t="s">
        <v>336</v>
      </c>
      <c r="E823" s="34">
        <v>0.3</v>
      </c>
      <c r="F823" s="35">
        <v>22.38</v>
      </c>
      <c r="G823" s="36">
        <v>6.7140000000000004</v>
      </c>
    </row>
    <row r="824" spans="1:7" ht="30" customHeight="1">
      <c r="A824" s="31" t="s">
        <v>354</v>
      </c>
      <c r="B824" s="32" t="s">
        <v>355</v>
      </c>
      <c r="C824" s="33" t="s">
        <v>20</v>
      </c>
      <c r="D824" s="33" t="s">
        <v>336</v>
      </c>
      <c r="E824" s="34">
        <v>0.15</v>
      </c>
      <c r="F824" s="35">
        <v>17.09</v>
      </c>
      <c r="G824" s="36">
        <v>2.5634999999999999</v>
      </c>
    </row>
    <row r="825" spans="1:7" ht="30" customHeight="1">
      <c r="A825" s="37"/>
      <c r="B825" s="38"/>
      <c r="C825" s="38"/>
      <c r="D825" s="38"/>
      <c r="E825" s="132" t="s">
        <v>337</v>
      </c>
      <c r="F825" s="132"/>
      <c r="G825" s="39">
        <v>9.27</v>
      </c>
    </row>
    <row r="826" spans="1:7" ht="30" customHeight="1">
      <c r="A826" s="37"/>
      <c r="B826" s="38"/>
      <c r="C826" s="38"/>
      <c r="D826" s="38"/>
      <c r="E826" s="122" t="s">
        <v>338</v>
      </c>
      <c r="F826" s="122"/>
      <c r="G826" s="40">
        <v>17.87</v>
      </c>
    </row>
    <row r="827" spans="1:7" ht="30" customHeight="1">
      <c r="A827" s="37"/>
      <c r="B827" s="38"/>
      <c r="C827" s="38"/>
      <c r="D827" s="38"/>
      <c r="E827" s="122" t="s">
        <v>339</v>
      </c>
      <c r="F827" s="122"/>
      <c r="G827" s="40">
        <v>5.18</v>
      </c>
    </row>
    <row r="828" spans="1:7" ht="30" customHeight="1">
      <c r="A828" s="37"/>
      <c r="B828" s="38"/>
      <c r="C828" s="38"/>
      <c r="D828" s="38"/>
      <c r="E828" s="122" t="s">
        <v>340</v>
      </c>
      <c r="F828" s="122"/>
      <c r="G828" s="40">
        <v>23.05</v>
      </c>
    </row>
    <row r="829" spans="1:7" ht="30" customHeight="1">
      <c r="A829" s="37"/>
      <c r="B829" s="38"/>
      <c r="C829" s="38"/>
      <c r="D829" s="38"/>
      <c r="E829" s="122" t="s">
        <v>322</v>
      </c>
      <c r="F829" s="122"/>
      <c r="G829" s="40">
        <v>3615.1</v>
      </c>
    </row>
    <row r="830" spans="1:7" ht="30" customHeight="1">
      <c r="A830" s="37"/>
      <c r="B830" s="38"/>
      <c r="C830" s="123"/>
      <c r="D830" s="123"/>
      <c r="E830" s="38"/>
      <c r="F830" s="38"/>
      <c r="G830" s="41"/>
    </row>
    <row r="831" spans="1:7" ht="30" customHeight="1">
      <c r="A831" s="124" t="s">
        <v>691</v>
      </c>
      <c r="B831" s="125"/>
      <c r="C831" s="125"/>
      <c r="D831" s="125"/>
      <c r="E831" s="125"/>
      <c r="F831" s="125"/>
      <c r="G831" s="126"/>
    </row>
    <row r="832" spans="1:7" ht="30" customHeight="1">
      <c r="A832" s="127" t="s">
        <v>342</v>
      </c>
      <c r="B832" s="128"/>
      <c r="C832" s="29" t="s">
        <v>3</v>
      </c>
      <c r="D832" s="29" t="s">
        <v>4</v>
      </c>
      <c r="E832" s="29" t="s">
        <v>328</v>
      </c>
      <c r="F832" s="29" t="s">
        <v>329</v>
      </c>
      <c r="G832" s="30" t="s">
        <v>330</v>
      </c>
    </row>
    <row r="833" spans="1:7" ht="30" customHeight="1">
      <c r="A833" s="31" t="s">
        <v>692</v>
      </c>
      <c r="B833" s="32" t="s">
        <v>693</v>
      </c>
      <c r="C833" s="33" t="s">
        <v>20</v>
      </c>
      <c r="D833" s="33" t="s">
        <v>430</v>
      </c>
      <c r="E833" s="34">
        <v>2.9999999999999997E-4</v>
      </c>
      <c r="F833" s="35">
        <v>49.9</v>
      </c>
      <c r="G833" s="36">
        <v>1.4970000000000001E-2</v>
      </c>
    </row>
    <row r="834" spans="1:7" ht="30" customHeight="1">
      <c r="A834" s="31" t="s">
        <v>694</v>
      </c>
      <c r="B834" s="32" t="s">
        <v>695</v>
      </c>
      <c r="C834" s="33" t="s">
        <v>20</v>
      </c>
      <c r="D834" s="33" t="s">
        <v>696</v>
      </c>
      <c r="E834" s="34">
        <v>8.9999999999999993E-3</v>
      </c>
      <c r="F834" s="35">
        <v>9</v>
      </c>
      <c r="G834" s="36">
        <v>8.1000000000000003E-2</v>
      </c>
    </row>
    <row r="835" spans="1:7" ht="30" customHeight="1">
      <c r="A835" s="31" t="s">
        <v>697</v>
      </c>
      <c r="B835" s="32" t="s">
        <v>698</v>
      </c>
      <c r="C835" s="33" t="s">
        <v>20</v>
      </c>
      <c r="D835" s="33" t="s">
        <v>133</v>
      </c>
      <c r="E835" s="34">
        <v>4</v>
      </c>
      <c r="F835" s="35">
        <v>3.77</v>
      </c>
      <c r="G835" s="36">
        <v>15.08</v>
      </c>
    </row>
    <row r="836" spans="1:7" ht="30" customHeight="1">
      <c r="A836" s="31" t="s">
        <v>699</v>
      </c>
      <c r="B836" s="32" t="s">
        <v>700</v>
      </c>
      <c r="C836" s="33" t="s">
        <v>20</v>
      </c>
      <c r="D836" s="33" t="s">
        <v>133</v>
      </c>
      <c r="E836" s="34">
        <v>1</v>
      </c>
      <c r="F836" s="35">
        <v>37.07</v>
      </c>
      <c r="G836" s="36">
        <v>37.07</v>
      </c>
    </row>
    <row r="837" spans="1:7" ht="30" customHeight="1">
      <c r="A837" s="31" t="s">
        <v>701</v>
      </c>
      <c r="B837" s="32" t="s">
        <v>702</v>
      </c>
      <c r="C837" s="33" t="s">
        <v>20</v>
      </c>
      <c r="D837" s="33" t="s">
        <v>133</v>
      </c>
      <c r="E837" s="34">
        <v>1</v>
      </c>
      <c r="F837" s="35">
        <v>7.5</v>
      </c>
      <c r="G837" s="36">
        <v>7.5</v>
      </c>
    </row>
    <row r="838" spans="1:7" ht="30" customHeight="1">
      <c r="A838" s="31" t="s">
        <v>703</v>
      </c>
      <c r="B838" s="32" t="s">
        <v>704</v>
      </c>
      <c r="C838" s="33" t="s">
        <v>20</v>
      </c>
      <c r="D838" s="33" t="s">
        <v>133</v>
      </c>
      <c r="E838" s="34">
        <v>1</v>
      </c>
      <c r="F838" s="35">
        <v>195</v>
      </c>
      <c r="G838" s="36">
        <v>195</v>
      </c>
    </row>
    <row r="839" spans="1:7" ht="30" customHeight="1">
      <c r="A839" s="31" t="s">
        <v>705</v>
      </c>
      <c r="B839" s="32" t="s">
        <v>706</v>
      </c>
      <c r="C839" s="33" t="s">
        <v>20</v>
      </c>
      <c r="D839" s="33" t="s">
        <v>133</v>
      </c>
      <c r="E839" s="34">
        <v>1</v>
      </c>
      <c r="F839" s="35">
        <v>38.299999999999997</v>
      </c>
      <c r="G839" s="36">
        <v>38.299999999999997</v>
      </c>
    </row>
    <row r="840" spans="1:7" ht="30" customHeight="1">
      <c r="A840" s="31" t="s">
        <v>707</v>
      </c>
      <c r="B840" s="32" t="s">
        <v>708</v>
      </c>
      <c r="C840" s="33" t="s">
        <v>20</v>
      </c>
      <c r="D840" s="33" t="s">
        <v>133</v>
      </c>
      <c r="E840" s="34">
        <v>1</v>
      </c>
      <c r="F840" s="35">
        <v>3.2</v>
      </c>
      <c r="G840" s="36">
        <v>3.2</v>
      </c>
    </row>
    <row r="841" spans="1:7" ht="30" customHeight="1">
      <c r="A841" s="37"/>
      <c r="B841" s="38"/>
      <c r="C841" s="38"/>
      <c r="D841" s="38"/>
      <c r="E841" s="132" t="s">
        <v>351</v>
      </c>
      <c r="F841" s="132"/>
      <c r="G841" s="39">
        <v>296.24</v>
      </c>
    </row>
    <row r="842" spans="1:7" ht="30" customHeight="1">
      <c r="A842" s="127" t="s">
        <v>327</v>
      </c>
      <c r="B842" s="128"/>
      <c r="C842" s="29" t="s">
        <v>3</v>
      </c>
      <c r="D842" s="29" t="s">
        <v>4</v>
      </c>
      <c r="E842" s="29" t="s">
        <v>328</v>
      </c>
      <c r="F842" s="29" t="s">
        <v>329</v>
      </c>
      <c r="G842" s="30" t="s">
        <v>330</v>
      </c>
    </row>
    <row r="843" spans="1:7" ht="30" customHeight="1">
      <c r="A843" s="31" t="s">
        <v>570</v>
      </c>
      <c r="B843" s="32" t="s">
        <v>571</v>
      </c>
      <c r="C843" s="33" t="s">
        <v>20</v>
      </c>
      <c r="D843" s="33" t="s">
        <v>336</v>
      </c>
      <c r="E843" s="34">
        <v>3.3</v>
      </c>
      <c r="F843" s="35">
        <v>16.989999999999998</v>
      </c>
      <c r="G843" s="36">
        <v>56.067</v>
      </c>
    </row>
    <row r="844" spans="1:7" ht="30" customHeight="1">
      <c r="A844" s="31" t="s">
        <v>572</v>
      </c>
      <c r="B844" s="32" t="s">
        <v>573</v>
      </c>
      <c r="C844" s="33" t="s">
        <v>20</v>
      </c>
      <c r="D844" s="33" t="s">
        <v>336</v>
      </c>
      <c r="E844" s="34">
        <v>3.3</v>
      </c>
      <c r="F844" s="35">
        <v>20.7</v>
      </c>
      <c r="G844" s="36">
        <v>68.31</v>
      </c>
    </row>
    <row r="845" spans="1:7" ht="30" customHeight="1">
      <c r="A845" s="37"/>
      <c r="B845" s="38"/>
      <c r="C845" s="38"/>
      <c r="D845" s="38"/>
      <c r="E845" s="132" t="s">
        <v>337</v>
      </c>
      <c r="F845" s="132"/>
      <c r="G845" s="39">
        <v>124.38</v>
      </c>
    </row>
    <row r="846" spans="1:7" ht="30" customHeight="1">
      <c r="A846" s="37"/>
      <c r="B846" s="38"/>
      <c r="C846" s="38"/>
      <c r="D846" s="38"/>
      <c r="E846" s="122" t="s">
        <v>338</v>
      </c>
      <c r="F846" s="122"/>
      <c r="G846" s="40">
        <v>420.62</v>
      </c>
    </row>
    <row r="847" spans="1:7" ht="30" customHeight="1">
      <c r="A847" s="37"/>
      <c r="B847" s="38"/>
      <c r="C847" s="38"/>
      <c r="D847" s="38"/>
      <c r="E847" s="122" t="s">
        <v>339</v>
      </c>
      <c r="F847" s="122"/>
      <c r="G847" s="40">
        <v>121.98</v>
      </c>
    </row>
    <row r="848" spans="1:7" ht="30" customHeight="1">
      <c r="A848" s="37"/>
      <c r="B848" s="38"/>
      <c r="C848" s="38"/>
      <c r="D848" s="38"/>
      <c r="E848" s="122" t="s">
        <v>340</v>
      </c>
      <c r="F848" s="122"/>
      <c r="G848" s="40">
        <v>542.6</v>
      </c>
    </row>
    <row r="849" spans="1:7" ht="30" customHeight="1">
      <c r="A849" s="37"/>
      <c r="B849" s="38"/>
      <c r="C849" s="38"/>
      <c r="D849" s="38"/>
      <c r="E849" s="122" t="s">
        <v>322</v>
      </c>
      <c r="F849" s="122"/>
      <c r="G849" s="40">
        <v>841.24</v>
      </c>
    </row>
    <row r="850" spans="1:7" ht="30" customHeight="1">
      <c r="A850" s="37"/>
      <c r="B850" s="38"/>
      <c r="C850" s="123"/>
      <c r="D850" s="123"/>
      <c r="E850" s="38"/>
      <c r="F850" s="38"/>
      <c r="G850" s="41"/>
    </row>
    <row r="851" spans="1:7" ht="30" customHeight="1">
      <c r="A851" s="124" t="s">
        <v>709</v>
      </c>
      <c r="B851" s="125"/>
      <c r="C851" s="125"/>
      <c r="D851" s="125"/>
      <c r="E851" s="125"/>
      <c r="F851" s="125"/>
      <c r="G851" s="126"/>
    </row>
    <row r="852" spans="1:7" ht="30" customHeight="1">
      <c r="A852" s="127" t="s">
        <v>342</v>
      </c>
      <c r="B852" s="128"/>
      <c r="C852" s="29" t="s">
        <v>3</v>
      </c>
      <c r="D852" s="29" t="s">
        <v>4</v>
      </c>
      <c r="E852" s="29" t="s">
        <v>328</v>
      </c>
      <c r="F852" s="29" t="s">
        <v>329</v>
      </c>
      <c r="G852" s="30" t="s">
        <v>330</v>
      </c>
    </row>
    <row r="853" spans="1:7" ht="30" customHeight="1">
      <c r="A853" s="31" t="s">
        <v>710</v>
      </c>
      <c r="B853" s="32" t="s">
        <v>711</v>
      </c>
      <c r="C853" s="33" t="s">
        <v>20</v>
      </c>
      <c r="D853" s="33" t="s">
        <v>133</v>
      </c>
      <c r="E853" s="34">
        <v>1</v>
      </c>
      <c r="F853" s="35">
        <v>144.99</v>
      </c>
      <c r="G853" s="36">
        <v>144.99</v>
      </c>
    </row>
    <row r="854" spans="1:7" ht="30" customHeight="1">
      <c r="A854" s="31" t="s">
        <v>637</v>
      </c>
      <c r="B854" s="32" t="s">
        <v>638</v>
      </c>
      <c r="C854" s="33" t="s">
        <v>20</v>
      </c>
      <c r="D854" s="33" t="s">
        <v>85</v>
      </c>
      <c r="E854" s="34">
        <v>2.88</v>
      </c>
      <c r="F854" s="35">
        <v>0.21</v>
      </c>
      <c r="G854" s="36">
        <v>0.6048</v>
      </c>
    </row>
    <row r="855" spans="1:7" ht="30" customHeight="1">
      <c r="A855" s="31" t="s">
        <v>712</v>
      </c>
      <c r="B855" s="32" t="s">
        <v>713</v>
      </c>
      <c r="C855" s="33" t="s">
        <v>20</v>
      </c>
      <c r="D855" s="33" t="s">
        <v>133</v>
      </c>
      <c r="E855" s="34">
        <v>1</v>
      </c>
      <c r="F855" s="35">
        <v>84.43</v>
      </c>
      <c r="G855" s="36">
        <v>84.43</v>
      </c>
    </row>
    <row r="856" spans="1:7" ht="30" customHeight="1">
      <c r="A856" s="31" t="s">
        <v>714</v>
      </c>
      <c r="B856" s="32" t="s">
        <v>715</v>
      </c>
      <c r="C856" s="33" t="s">
        <v>20</v>
      </c>
      <c r="D856" s="33" t="s">
        <v>133</v>
      </c>
      <c r="E856" s="34">
        <v>1</v>
      </c>
      <c r="F856" s="35">
        <v>173</v>
      </c>
      <c r="G856" s="36">
        <v>173</v>
      </c>
    </row>
    <row r="857" spans="1:7" ht="30" customHeight="1">
      <c r="A857" s="31" t="s">
        <v>716</v>
      </c>
      <c r="B857" s="32" t="s">
        <v>717</v>
      </c>
      <c r="C857" s="33" t="s">
        <v>20</v>
      </c>
      <c r="D857" s="33" t="s">
        <v>133</v>
      </c>
      <c r="E857" s="34">
        <v>1</v>
      </c>
      <c r="F857" s="35">
        <v>53.7</v>
      </c>
      <c r="G857" s="36">
        <v>53.7</v>
      </c>
    </row>
    <row r="858" spans="1:7" ht="30" customHeight="1">
      <c r="A858" s="37"/>
      <c r="B858" s="38"/>
      <c r="C858" s="38"/>
      <c r="D858" s="38"/>
      <c r="E858" s="132" t="s">
        <v>351</v>
      </c>
      <c r="F858" s="132"/>
      <c r="G858" s="39">
        <v>456.72</v>
      </c>
    </row>
    <row r="859" spans="1:7" ht="30" customHeight="1">
      <c r="A859" s="127" t="s">
        <v>327</v>
      </c>
      <c r="B859" s="128"/>
      <c r="C859" s="29" t="s">
        <v>3</v>
      </c>
      <c r="D859" s="29" t="s">
        <v>4</v>
      </c>
      <c r="E859" s="29" t="s">
        <v>328</v>
      </c>
      <c r="F859" s="29" t="s">
        <v>329</v>
      </c>
      <c r="G859" s="30" t="s">
        <v>330</v>
      </c>
    </row>
    <row r="860" spans="1:7" ht="30" customHeight="1">
      <c r="A860" s="31" t="s">
        <v>570</v>
      </c>
      <c r="B860" s="32" t="s">
        <v>571</v>
      </c>
      <c r="C860" s="33" t="s">
        <v>20</v>
      </c>
      <c r="D860" s="33" t="s">
        <v>336</v>
      </c>
      <c r="E860" s="34">
        <v>3.8</v>
      </c>
      <c r="F860" s="35">
        <v>16.989999999999998</v>
      </c>
      <c r="G860" s="36">
        <v>64.561999999999998</v>
      </c>
    </row>
    <row r="861" spans="1:7" ht="30" customHeight="1">
      <c r="A861" s="31" t="s">
        <v>572</v>
      </c>
      <c r="B861" s="32" t="s">
        <v>573</v>
      </c>
      <c r="C861" s="33" t="s">
        <v>20</v>
      </c>
      <c r="D861" s="33" t="s">
        <v>336</v>
      </c>
      <c r="E861" s="34">
        <v>3.8</v>
      </c>
      <c r="F861" s="35">
        <v>20.7</v>
      </c>
      <c r="G861" s="36">
        <v>78.66</v>
      </c>
    </row>
    <row r="862" spans="1:7" ht="30" customHeight="1">
      <c r="A862" s="37"/>
      <c r="B862" s="38"/>
      <c r="C862" s="38"/>
      <c r="D862" s="38"/>
      <c r="E862" s="132" t="s">
        <v>337</v>
      </c>
      <c r="F862" s="132"/>
      <c r="G862" s="39">
        <v>143.22</v>
      </c>
    </row>
    <row r="863" spans="1:7" ht="30" customHeight="1">
      <c r="A863" s="37"/>
      <c r="B863" s="38"/>
      <c r="C863" s="38"/>
      <c r="D863" s="38"/>
      <c r="E863" s="122" t="s">
        <v>338</v>
      </c>
      <c r="F863" s="122"/>
      <c r="G863" s="40">
        <v>599.94000000000005</v>
      </c>
    </row>
    <row r="864" spans="1:7" ht="30" customHeight="1">
      <c r="A864" s="37"/>
      <c r="B864" s="38"/>
      <c r="C864" s="38"/>
      <c r="D864" s="38"/>
      <c r="E864" s="122" t="s">
        <v>339</v>
      </c>
      <c r="F864" s="122"/>
      <c r="G864" s="40">
        <v>173.98</v>
      </c>
    </row>
    <row r="865" spans="1:7" ht="30" customHeight="1">
      <c r="A865" s="37"/>
      <c r="B865" s="38"/>
      <c r="C865" s="38"/>
      <c r="D865" s="38"/>
      <c r="E865" s="122" t="s">
        <v>340</v>
      </c>
      <c r="F865" s="122"/>
      <c r="G865" s="40">
        <v>773.92</v>
      </c>
    </row>
    <row r="866" spans="1:7" ht="30" customHeight="1">
      <c r="A866" s="37"/>
      <c r="B866" s="38"/>
      <c r="C866" s="38"/>
      <c r="D866" s="38"/>
      <c r="E866" s="122" t="s">
        <v>322</v>
      </c>
      <c r="F866" s="122"/>
      <c r="G866" s="40">
        <v>1199.8800000000001</v>
      </c>
    </row>
    <row r="867" spans="1:7" ht="30" customHeight="1">
      <c r="A867" s="37"/>
      <c r="B867" s="38"/>
      <c r="C867" s="123"/>
      <c r="D867" s="123"/>
      <c r="E867" s="38"/>
      <c r="F867" s="38"/>
      <c r="G867" s="41"/>
    </row>
    <row r="868" spans="1:7" ht="30" customHeight="1">
      <c r="A868" s="124" t="s">
        <v>718</v>
      </c>
      <c r="B868" s="125"/>
      <c r="C868" s="125"/>
      <c r="D868" s="125"/>
      <c r="E868" s="125"/>
      <c r="F868" s="125"/>
      <c r="G868" s="126"/>
    </row>
    <row r="869" spans="1:7" ht="30" customHeight="1">
      <c r="A869" s="127" t="s">
        <v>342</v>
      </c>
      <c r="B869" s="128"/>
      <c r="C869" s="29" t="s">
        <v>3</v>
      </c>
      <c r="D869" s="29" t="s">
        <v>4</v>
      </c>
      <c r="E869" s="29" t="s">
        <v>328</v>
      </c>
      <c r="F869" s="29" t="s">
        <v>329</v>
      </c>
      <c r="G869" s="30" t="s">
        <v>330</v>
      </c>
    </row>
    <row r="870" spans="1:7" ht="30" customHeight="1">
      <c r="A870" s="31" t="s">
        <v>637</v>
      </c>
      <c r="B870" s="32" t="s">
        <v>638</v>
      </c>
      <c r="C870" s="33" t="s">
        <v>20</v>
      </c>
      <c r="D870" s="33" t="s">
        <v>85</v>
      </c>
      <c r="E870" s="34">
        <v>0.28000000000000003</v>
      </c>
      <c r="F870" s="35">
        <v>0.21</v>
      </c>
      <c r="G870" s="36">
        <v>5.8799999999999998E-2</v>
      </c>
    </row>
    <row r="871" spans="1:7" ht="30" customHeight="1">
      <c r="A871" s="31" t="s">
        <v>719</v>
      </c>
      <c r="B871" s="32" t="s">
        <v>230</v>
      </c>
      <c r="C871" s="33" t="s">
        <v>20</v>
      </c>
      <c r="D871" s="33" t="s">
        <v>133</v>
      </c>
      <c r="E871" s="34">
        <v>1</v>
      </c>
      <c r="F871" s="35">
        <v>10.7</v>
      </c>
      <c r="G871" s="36">
        <v>10.7</v>
      </c>
    </row>
    <row r="872" spans="1:7" ht="30" customHeight="1">
      <c r="A872" s="37"/>
      <c r="B872" s="38"/>
      <c r="C872" s="38"/>
      <c r="D872" s="38"/>
      <c r="E872" s="132" t="s">
        <v>351</v>
      </c>
      <c r="F872" s="132"/>
      <c r="G872" s="39">
        <v>10.76</v>
      </c>
    </row>
    <row r="873" spans="1:7" ht="30" customHeight="1">
      <c r="A873" s="127" t="s">
        <v>327</v>
      </c>
      <c r="B873" s="128"/>
      <c r="C873" s="29" t="s">
        <v>3</v>
      </c>
      <c r="D873" s="29" t="s">
        <v>4</v>
      </c>
      <c r="E873" s="29" t="s">
        <v>328</v>
      </c>
      <c r="F873" s="29" t="s">
        <v>329</v>
      </c>
      <c r="G873" s="30" t="s">
        <v>330</v>
      </c>
    </row>
    <row r="874" spans="1:7" ht="30" customHeight="1">
      <c r="A874" s="31" t="s">
        <v>570</v>
      </c>
      <c r="B874" s="32" t="s">
        <v>571</v>
      </c>
      <c r="C874" s="33" t="s">
        <v>20</v>
      </c>
      <c r="D874" s="33" t="s">
        <v>336</v>
      </c>
      <c r="E874" s="34">
        <v>0.5</v>
      </c>
      <c r="F874" s="35">
        <v>16.989999999999998</v>
      </c>
      <c r="G874" s="36">
        <v>8.4949999999999992</v>
      </c>
    </row>
    <row r="875" spans="1:7" ht="30" customHeight="1">
      <c r="A875" s="31" t="s">
        <v>572</v>
      </c>
      <c r="B875" s="32" t="s">
        <v>573</v>
      </c>
      <c r="C875" s="33" t="s">
        <v>20</v>
      </c>
      <c r="D875" s="33" t="s">
        <v>336</v>
      </c>
      <c r="E875" s="34">
        <v>0.5</v>
      </c>
      <c r="F875" s="35">
        <v>20.7</v>
      </c>
      <c r="G875" s="36">
        <v>10.35</v>
      </c>
    </row>
    <row r="876" spans="1:7" ht="30" customHeight="1">
      <c r="A876" s="37"/>
      <c r="B876" s="38"/>
      <c r="C876" s="38"/>
      <c r="D876" s="38"/>
      <c r="E876" s="132" t="s">
        <v>337</v>
      </c>
      <c r="F876" s="132"/>
      <c r="G876" s="39">
        <v>18.850000000000001</v>
      </c>
    </row>
    <row r="877" spans="1:7" ht="30" customHeight="1">
      <c r="A877" s="37"/>
      <c r="B877" s="38"/>
      <c r="C877" s="38"/>
      <c r="D877" s="38"/>
      <c r="E877" s="122" t="s">
        <v>338</v>
      </c>
      <c r="F877" s="122"/>
      <c r="G877" s="40">
        <v>29.61</v>
      </c>
    </row>
    <row r="878" spans="1:7" ht="30" customHeight="1">
      <c r="A878" s="37"/>
      <c r="B878" s="38"/>
      <c r="C878" s="38"/>
      <c r="D878" s="38"/>
      <c r="E878" s="122" t="s">
        <v>339</v>
      </c>
      <c r="F878" s="122"/>
      <c r="G878" s="40">
        <v>8.59</v>
      </c>
    </row>
    <row r="879" spans="1:7" ht="30" customHeight="1">
      <c r="A879" s="37"/>
      <c r="B879" s="38"/>
      <c r="C879" s="38"/>
      <c r="D879" s="38"/>
      <c r="E879" s="122" t="s">
        <v>340</v>
      </c>
      <c r="F879" s="122"/>
      <c r="G879" s="40">
        <v>38.200000000000003</v>
      </c>
    </row>
    <row r="880" spans="1:7" ht="30" customHeight="1">
      <c r="A880" s="37"/>
      <c r="B880" s="38"/>
      <c r="C880" s="38"/>
      <c r="D880" s="38"/>
      <c r="E880" s="122" t="s">
        <v>322</v>
      </c>
      <c r="F880" s="122"/>
      <c r="G880" s="40">
        <v>29.61</v>
      </c>
    </row>
    <row r="881" spans="1:7" ht="30" customHeight="1">
      <c r="A881" s="37"/>
      <c r="B881" s="38"/>
      <c r="C881" s="123"/>
      <c r="D881" s="123"/>
      <c r="E881" s="38"/>
      <c r="F881" s="38"/>
      <c r="G881" s="41"/>
    </row>
    <row r="882" spans="1:7" ht="30" customHeight="1">
      <c r="A882" s="124" t="s">
        <v>720</v>
      </c>
      <c r="B882" s="125"/>
      <c r="C882" s="125"/>
      <c r="D882" s="125"/>
      <c r="E882" s="125"/>
      <c r="F882" s="125"/>
      <c r="G882" s="126"/>
    </row>
    <row r="883" spans="1:7" ht="30" customHeight="1">
      <c r="A883" s="127" t="s">
        <v>342</v>
      </c>
      <c r="B883" s="128"/>
      <c r="C883" s="29" t="s">
        <v>3</v>
      </c>
      <c r="D883" s="29" t="s">
        <v>4</v>
      </c>
      <c r="E883" s="29" t="s">
        <v>328</v>
      </c>
      <c r="F883" s="29" t="s">
        <v>329</v>
      </c>
      <c r="G883" s="30" t="s">
        <v>330</v>
      </c>
    </row>
    <row r="884" spans="1:7" ht="30" customHeight="1">
      <c r="A884" s="31" t="s">
        <v>637</v>
      </c>
      <c r="B884" s="32" t="s">
        <v>638</v>
      </c>
      <c r="C884" s="33" t="s">
        <v>20</v>
      </c>
      <c r="D884" s="33" t="s">
        <v>85</v>
      </c>
      <c r="E884" s="34">
        <v>0.28000000000000003</v>
      </c>
      <c r="F884" s="35">
        <v>0.21</v>
      </c>
      <c r="G884" s="36">
        <v>5.8799999999999998E-2</v>
      </c>
    </row>
    <row r="885" spans="1:7" ht="30" customHeight="1">
      <c r="A885" s="31" t="s">
        <v>719</v>
      </c>
      <c r="B885" s="32" t="s">
        <v>230</v>
      </c>
      <c r="C885" s="33" t="s">
        <v>20</v>
      </c>
      <c r="D885" s="33" t="s">
        <v>133</v>
      </c>
      <c r="E885" s="34">
        <v>1</v>
      </c>
      <c r="F885" s="35">
        <v>10.7</v>
      </c>
      <c r="G885" s="36">
        <v>10.7</v>
      </c>
    </row>
    <row r="886" spans="1:7" ht="30" customHeight="1">
      <c r="A886" s="37"/>
      <c r="B886" s="38"/>
      <c r="C886" s="38"/>
      <c r="D886" s="38"/>
      <c r="E886" s="132" t="s">
        <v>351</v>
      </c>
      <c r="F886" s="132"/>
      <c r="G886" s="39">
        <v>10.76</v>
      </c>
    </row>
    <row r="887" spans="1:7" ht="30" customHeight="1">
      <c r="A887" s="127" t="s">
        <v>327</v>
      </c>
      <c r="B887" s="128"/>
      <c r="C887" s="29" t="s">
        <v>3</v>
      </c>
      <c r="D887" s="29" t="s">
        <v>4</v>
      </c>
      <c r="E887" s="29" t="s">
        <v>328</v>
      </c>
      <c r="F887" s="29" t="s">
        <v>329</v>
      </c>
      <c r="G887" s="30" t="s">
        <v>330</v>
      </c>
    </row>
    <row r="888" spans="1:7" ht="30" customHeight="1">
      <c r="A888" s="31" t="s">
        <v>570</v>
      </c>
      <c r="B888" s="32" t="s">
        <v>571</v>
      </c>
      <c r="C888" s="33" t="s">
        <v>20</v>
      </c>
      <c r="D888" s="33" t="s">
        <v>336</v>
      </c>
      <c r="E888" s="34">
        <v>0.5</v>
      </c>
      <c r="F888" s="35">
        <v>16.989999999999998</v>
      </c>
      <c r="G888" s="36">
        <v>8.4949999999999992</v>
      </c>
    </row>
    <row r="889" spans="1:7" ht="30" customHeight="1">
      <c r="A889" s="31" t="s">
        <v>572</v>
      </c>
      <c r="B889" s="32" t="s">
        <v>573</v>
      </c>
      <c r="C889" s="33" t="s">
        <v>20</v>
      </c>
      <c r="D889" s="33" t="s">
        <v>336</v>
      </c>
      <c r="E889" s="34">
        <v>0.5</v>
      </c>
      <c r="F889" s="35">
        <v>20.7</v>
      </c>
      <c r="G889" s="36">
        <v>10.35</v>
      </c>
    </row>
    <row r="890" spans="1:7" ht="30" customHeight="1">
      <c r="A890" s="37"/>
      <c r="B890" s="38"/>
      <c r="C890" s="38"/>
      <c r="D890" s="38"/>
      <c r="E890" s="132" t="s">
        <v>337</v>
      </c>
      <c r="F890" s="132"/>
      <c r="G890" s="39">
        <v>18.850000000000001</v>
      </c>
    </row>
    <row r="891" spans="1:7" ht="30" customHeight="1">
      <c r="A891" s="37"/>
      <c r="B891" s="38"/>
      <c r="C891" s="38"/>
      <c r="D891" s="38"/>
      <c r="E891" s="122" t="s">
        <v>338</v>
      </c>
      <c r="F891" s="122"/>
      <c r="G891" s="40">
        <v>29.61</v>
      </c>
    </row>
    <row r="892" spans="1:7" ht="30" customHeight="1">
      <c r="A892" s="37"/>
      <c r="B892" s="38"/>
      <c r="C892" s="38"/>
      <c r="D892" s="38"/>
      <c r="E892" s="122" t="s">
        <v>339</v>
      </c>
      <c r="F892" s="122"/>
      <c r="G892" s="40">
        <v>8.59</v>
      </c>
    </row>
    <row r="893" spans="1:7" ht="30" customHeight="1">
      <c r="A893" s="37"/>
      <c r="B893" s="38"/>
      <c r="C893" s="38"/>
      <c r="D893" s="38"/>
      <c r="E893" s="122" t="s">
        <v>340</v>
      </c>
      <c r="F893" s="122"/>
      <c r="G893" s="40">
        <v>38.200000000000003</v>
      </c>
    </row>
    <row r="894" spans="1:7" ht="30" customHeight="1">
      <c r="A894" s="37"/>
      <c r="B894" s="38"/>
      <c r="C894" s="38"/>
      <c r="D894" s="38"/>
      <c r="E894" s="122" t="s">
        <v>322</v>
      </c>
      <c r="F894" s="122"/>
      <c r="G894" s="40">
        <v>59.22</v>
      </c>
    </row>
    <row r="895" spans="1:7" ht="30" customHeight="1">
      <c r="A895" s="37"/>
      <c r="B895" s="38"/>
      <c r="C895" s="123"/>
      <c r="D895" s="123"/>
      <c r="E895" s="38"/>
      <c r="F895" s="38"/>
      <c r="G895" s="41"/>
    </row>
    <row r="896" spans="1:7" ht="30" customHeight="1">
      <c r="A896" s="124" t="s">
        <v>721</v>
      </c>
      <c r="B896" s="125"/>
      <c r="C896" s="125"/>
      <c r="D896" s="125"/>
      <c r="E896" s="125"/>
      <c r="F896" s="125"/>
      <c r="G896" s="126"/>
    </row>
    <row r="897" spans="1:7" ht="30" customHeight="1">
      <c r="A897" s="127" t="s">
        <v>342</v>
      </c>
      <c r="B897" s="128"/>
      <c r="C897" s="29" t="s">
        <v>3</v>
      </c>
      <c r="D897" s="29" t="s">
        <v>4</v>
      </c>
      <c r="E897" s="29" t="s">
        <v>328</v>
      </c>
      <c r="F897" s="29" t="s">
        <v>329</v>
      </c>
      <c r="G897" s="30" t="s">
        <v>330</v>
      </c>
    </row>
    <row r="898" spans="1:7" ht="30" customHeight="1">
      <c r="A898" s="31" t="s">
        <v>722</v>
      </c>
      <c r="B898" s="32" t="s">
        <v>723</v>
      </c>
      <c r="C898" s="33" t="s">
        <v>20</v>
      </c>
      <c r="D898" s="33" t="s">
        <v>133</v>
      </c>
      <c r="E898" s="34">
        <v>1</v>
      </c>
      <c r="F898" s="35">
        <v>4</v>
      </c>
      <c r="G898" s="36">
        <v>4</v>
      </c>
    </row>
    <row r="899" spans="1:7" ht="30" customHeight="1">
      <c r="A899" s="31" t="s">
        <v>724</v>
      </c>
      <c r="B899" s="32" t="s">
        <v>725</v>
      </c>
      <c r="C899" s="33" t="s">
        <v>20</v>
      </c>
      <c r="D899" s="33" t="s">
        <v>133</v>
      </c>
      <c r="E899" s="34">
        <v>1</v>
      </c>
      <c r="F899" s="35">
        <v>79.900000000000006</v>
      </c>
      <c r="G899" s="36">
        <v>79.900000000000006</v>
      </c>
    </row>
    <row r="900" spans="1:7" ht="30" customHeight="1">
      <c r="A900" s="31" t="s">
        <v>726</v>
      </c>
      <c r="B900" s="32" t="s">
        <v>727</v>
      </c>
      <c r="C900" s="33" t="s">
        <v>20</v>
      </c>
      <c r="D900" s="33" t="s">
        <v>133</v>
      </c>
      <c r="E900" s="34">
        <v>1</v>
      </c>
      <c r="F900" s="35">
        <v>13.15</v>
      </c>
      <c r="G900" s="36">
        <v>13.15</v>
      </c>
    </row>
    <row r="901" spans="1:7" ht="30" customHeight="1">
      <c r="A901" s="31" t="s">
        <v>728</v>
      </c>
      <c r="B901" s="32" t="s">
        <v>729</v>
      </c>
      <c r="C901" s="33" t="s">
        <v>20</v>
      </c>
      <c r="D901" s="33" t="s">
        <v>133</v>
      </c>
      <c r="E901" s="34">
        <v>1</v>
      </c>
      <c r="F901" s="35">
        <v>615</v>
      </c>
      <c r="G901" s="36">
        <v>615</v>
      </c>
    </row>
    <row r="902" spans="1:7" ht="30" customHeight="1">
      <c r="A902" s="31" t="s">
        <v>637</v>
      </c>
      <c r="B902" s="32" t="s">
        <v>638</v>
      </c>
      <c r="C902" s="33" t="s">
        <v>20</v>
      </c>
      <c r="D902" s="33" t="s">
        <v>85</v>
      </c>
      <c r="E902" s="34">
        <v>2.2599999999999998</v>
      </c>
      <c r="F902" s="35">
        <v>0.21</v>
      </c>
      <c r="G902" s="36">
        <v>0.47460000000000002</v>
      </c>
    </row>
    <row r="903" spans="1:7" ht="30" customHeight="1">
      <c r="A903" s="37"/>
      <c r="B903" s="38"/>
      <c r="C903" s="38"/>
      <c r="D903" s="38"/>
      <c r="E903" s="132" t="s">
        <v>351</v>
      </c>
      <c r="F903" s="132"/>
      <c r="G903" s="39">
        <v>712.52</v>
      </c>
    </row>
    <row r="904" spans="1:7" ht="30" customHeight="1">
      <c r="A904" s="127" t="s">
        <v>327</v>
      </c>
      <c r="B904" s="128"/>
      <c r="C904" s="29" t="s">
        <v>3</v>
      </c>
      <c r="D904" s="29" t="s">
        <v>4</v>
      </c>
      <c r="E904" s="29" t="s">
        <v>328</v>
      </c>
      <c r="F904" s="29" t="s">
        <v>329</v>
      </c>
      <c r="G904" s="30" t="s">
        <v>330</v>
      </c>
    </row>
    <row r="905" spans="1:7" ht="30" customHeight="1">
      <c r="A905" s="31" t="s">
        <v>570</v>
      </c>
      <c r="B905" s="32" t="s">
        <v>571</v>
      </c>
      <c r="C905" s="33" t="s">
        <v>20</v>
      </c>
      <c r="D905" s="33" t="s">
        <v>336</v>
      </c>
      <c r="E905" s="34">
        <v>3</v>
      </c>
      <c r="F905" s="35">
        <v>16.989999999999998</v>
      </c>
      <c r="G905" s="36">
        <v>50.97</v>
      </c>
    </row>
    <row r="906" spans="1:7" ht="30" customHeight="1">
      <c r="A906" s="31" t="s">
        <v>572</v>
      </c>
      <c r="B906" s="32" t="s">
        <v>573</v>
      </c>
      <c r="C906" s="33" t="s">
        <v>20</v>
      </c>
      <c r="D906" s="33" t="s">
        <v>336</v>
      </c>
      <c r="E906" s="34">
        <v>3</v>
      </c>
      <c r="F906" s="35">
        <v>20.7</v>
      </c>
      <c r="G906" s="36">
        <v>62.1</v>
      </c>
    </row>
    <row r="907" spans="1:7" ht="30" customHeight="1">
      <c r="A907" s="37"/>
      <c r="B907" s="38"/>
      <c r="C907" s="38"/>
      <c r="D907" s="38"/>
      <c r="E907" s="132" t="s">
        <v>337</v>
      </c>
      <c r="F907" s="132"/>
      <c r="G907" s="39">
        <v>113.07</v>
      </c>
    </row>
    <row r="908" spans="1:7" ht="30" customHeight="1">
      <c r="A908" s="37"/>
      <c r="B908" s="38"/>
      <c r="C908" s="38"/>
      <c r="D908" s="38"/>
      <c r="E908" s="122" t="s">
        <v>338</v>
      </c>
      <c r="F908" s="122"/>
      <c r="G908" s="40">
        <v>825.59</v>
      </c>
    </row>
    <row r="909" spans="1:7" ht="30" customHeight="1">
      <c r="A909" s="37"/>
      <c r="B909" s="38"/>
      <c r="C909" s="38"/>
      <c r="D909" s="38"/>
      <c r="E909" s="122" t="s">
        <v>339</v>
      </c>
      <c r="F909" s="122"/>
      <c r="G909" s="40">
        <v>239.42</v>
      </c>
    </row>
    <row r="910" spans="1:7" ht="30" customHeight="1">
      <c r="A910" s="37"/>
      <c r="B910" s="38"/>
      <c r="C910" s="38"/>
      <c r="D910" s="38"/>
      <c r="E910" s="122" t="s">
        <v>340</v>
      </c>
      <c r="F910" s="122"/>
      <c r="G910" s="40">
        <v>1065.01</v>
      </c>
    </row>
    <row r="911" spans="1:7" ht="30" customHeight="1">
      <c r="A911" s="37"/>
      <c r="B911" s="38"/>
      <c r="C911" s="38"/>
      <c r="D911" s="38"/>
      <c r="E911" s="122" t="s">
        <v>322</v>
      </c>
      <c r="F911" s="122"/>
      <c r="G911" s="40">
        <v>825.59</v>
      </c>
    </row>
    <row r="912" spans="1:7" ht="30" customHeight="1">
      <c r="A912" s="37"/>
      <c r="B912" s="38"/>
      <c r="C912" s="123"/>
      <c r="D912" s="123"/>
      <c r="E912" s="38"/>
      <c r="F912" s="38"/>
      <c r="G912" s="41"/>
    </row>
    <row r="913" spans="1:7" ht="30" customHeight="1">
      <c r="A913" s="124" t="s">
        <v>730</v>
      </c>
      <c r="B913" s="125"/>
      <c r="C913" s="125"/>
      <c r="D913" s="125"/>
      <c r="E913" s="125"/>
      <c r="F913" s="125"/>
      <c r="G913" s="126"/>
    </row>
    <row r="914" spans="1:7" ht="30" customHeight="1">
      <c r="A914" s="127" t="s">
        <v>342</v>
      </c>
      <c r="B914" s="128"/>
      <c r="C914" s="29" t="s">
        <v>3</v>
      </c>
      <c r="D914" s="29" t="s">
        <v>4</v>
      </c>
      <c r="E914" s="29" t="s">
        <v>328</v>
      </c>
      <c r="F914" s="29" t="s">
        <v>329</v>
      </c>
      <c r="G914" s="30" t="s">
        <v>330</v>
      </c>
    </row>
    <row r="915" spans="1:7" ht="30" customHeight="1">
      <c r="A915" s="31" t="s">
        <v>731</v>
      </c>
      <c r="B915" s="32" t="s">
        <v>732</v>
      </c>
      <c r="C915" s="33" t="s">
        <v>20</v>
      </c>
      <c r="D915" s="33" t="s">
        <v>133</v>
      </c>
      <c r="E915" s="34">
        <v>1</v>
      </c>
      <c r="F915" s="35">
        <v>25.66</v>
      </c>
      <c r="G915" s="36">
        <v>25.66</v>
      </c>
    </row>
    <row r="916" spans="1:7" ht="30" customHeight="1">
      <c r="A916" s="31" t="s">
        <v>637</v>
      </c>
      <c r="B916" s="32" t="s">
        <v>638</v>
      </c>
      <c r="C916" s="33" t="s">
        <v>20</v>
      </c>
      <c r="D916" s="33" t="s">
        <v>85</v>
      </c>
      <c r="E916" s="34">
        <v>0.56000000000000005</v>
      </c>
      <c r="F916" s="35">
        <v>0.21</v>
      </c>
      <c r="G916" s="36">
        <v>0.1176</v>
      </c>
    </row>
    <row r="917" spans="1:7" ht="30" customHeight="1">
      <c r="A917" s="37"/>
      <c r="B917" s="38"/>
      <c r="C917" s="38"/>
      <c r="D917" s="38"/>
      <c r="E917" s="132" t="s">
        <v>351</v>
      </c>
      <c r="F917" s="132"/>
      <c r="G917" s="39">
        <v>25.78</v>
      </c>
    </row>
    <row r="918" spans="1:7" ht="30" customHeight="1">
      <c r="A918" s="127" t="s">
        <v>327</v>
      </c>
      <c r="B918" s="128"/>
      <c r="C918" s="29" t="s">
        <v>3</v>
      </c>
      <c r="D918" s="29" t="s">
        <v>4</v>
      </c>
      <c r="E918" s="29" t="s">
        <v>328</v>
      </c>
      <c r="F918" s="29" t="s">
        <v>329</v>
      </c>
      <c r="G918" s="30" t="s">
        <v>330</v>
      </c>
    </row>
    <row r="919" spans="1:7" ht="30" customHeight="1">
      <c r="A919" s="31" t="s">
        <v>570</v>
      </c>
      <c r="B919" s="32" t="s">
        <v>571</v>
      </c>
      <c r="C919" s="33" t="s">
        <v>20</v>
      </c>
      <c r="D919" s="33" t="s">
        <v>336</v>
      </c>
      <c r="E919" s="34">
        <v>0.5</v>
      </c>
      <c r="F919" s="35">
        <v>16.989999999999998</v>
      </c>
      <c r="G919" s="36">
        <v>8.4949999999999992</v>
      </c>
    </row>
    <row r="920" spans="1:7" ht="30" customHeight="1">
      <c r="A920" s="31" t="s">
        <v>572</v>
      </c>
      <c r="B920" s="32" t="s">
        <v>573</v>
      </c>
      <c r="C920" s="33" t="s">
        <v>20</v>
      </c>
      <c r="D920" s="33" t="s">
        <v>336</v>
      </c>
      <c r="E920" s="34">
        <v>0.5</v>
      </c>
      <c r="F920" s="35">
        <v>20.7</v>
      </c>
      <c r="G920" s="36">
        <v>10.35</v>
      </c>
    </row>
    <row r="921" spans="1:7" ht="30" customHeight="1">
      <c r="A921" s="37"/>
      <c r="B921" s="38"/>
      <c r="C921" s="38"/>
      <c r="D921" s="38"/>
      <c r="E921" s="132" t="s">
        <v>337</v>
      </c>
      <c r="F921" s="132"/>
      <c r="G921" s="39">
        <v>18.850000000000001</v>
      </c>
    </row>
    <row r="922" spans="1:7" ht="30" customHeight="1">
      <c r="A922" s="37"/>
      <c r="B922" s="38"/>
      <c r="C922" s="38"/>
      <c r="D922" s="38"/>
      <c r="E922" s="122" t="s">
        <v>338</v>
      </c>
      <c r="F922" s="122"/>
      <c r="G922" s="40">
        <v>44.63</v>
      </c>
    </row>
    <row r="923" spans="1:7" ht="30" customHeight="1">
      <c r="A923" s="37"/>
      <c r="B923" s="38"/>
      <c r="C923" s="38"/>
      <c r="D923" s="38"/>
      <c r="E923" s="122" t="s">
        <v>339</v>
      </c>
      <c r="F923" s="122"/>
      <c r="G923" s="40">
        <v>12.94</v>
      </c>
    </row>
    <row r="924" spans="1:7" ht="30" customHeight="1">
      <c r="A924" s="37"/>
      <c r="B924" s="38"/>
      <c r="C924" s="38"/>
      <c r="D924" s="38"/>
      <c r="E924" s="122" t="s">
        <v>340</v>
      </c>
      <c r="F924" s="122"/>
      <c r="G924" s="40">
        <v>57.57</v>
      </c>
    </row>
    <row r="925" spans="1:7" ht="30" customHeight="1">
      <c r="A925" s="37"/>
      <c r="B925" s="38"/>
      <c r="C925" s="38"/>
      <c r="D925" s="38"/>
      <c r="E925" s="122" t="s">
        <v>322</v>
      </c>
      <c r="F925" s="122"/>
      <c r="G925" s="40">
        <v>133.88999999999999</v>
      </c>
    </row>
    <row r="926" spans="1:7" ht="30" customHeight="1">
      <c r="A926" s="37"/>
      <c r="B926" s="38"/>
      <c r="C926" s="123"/>
      <c r="D926" s="123"/>
      <c r="E926" s="38"/>
      <c r="F926" s="38"/>
      <c r="G926" s="41"/>
    </row>
    <row r="927" spans="1:7" ht="30" customHeight="1">
      <c r="A927" s="124" t="s">
        <v>733</v>
      </c>
      <c r="B927" s="125"/>
      <c r="C927" s="125"/>
      <c r="D927" s="125"/>
      <c r="E927" s="125"/>
      <c r="F927" s="125"/>
      <c r="G927" s="126"/>
    </row>
    <row r="928" spans="1:7" ht="30" customHeight="1">
      <c r="A928" s="127" t="s">
        <v>342</v>
      </c>
      <c r="B928" s="128"/>
      <c r="C928" s="29" t="s">
        <v>3</v>
      </c>
      <c r="D928" s="29" t="s">
        <v>4</v>
      </c>
      <c r="E928" s="29" t="s">
        <v>328</v>
      </c>
      <c r="F928" s="29" t="s">
        <v>329</v>
      </c>
      <c r="G928" s="30" t="s">
        <v>330</v>
      </c>
    </row>
    <row r="929" spans="1:7" ht="30" customHeight="1">
      <c r="A929" s="31" t="s">
        <v>734</v>
      </c>
      <c r="B929" s="32" t="s">
        <v>735</v>
      </c>
      <c r="C929" s="33" t="s">
        <v>84</v>
      </c>
      <c r="D929" s="33" t="s">
        <v>133</v>
      </c>
      <c r="E929" s="34">
        <v>1</v>
      </c>
      <c r="F929" s="35">
        <v>30.77</v>
      </c>
      <c r="G929" s="36">
        <v>30.77</v>
      </c>
    </row>
    <row r="930" spans="1:7" ht="30" customHeight="1">
      <c r="A930" s="37"/>
      <c r="B930" s="38"/>
      <c r="C930" s="38"/>
      <c r="D930" s="38"/>
      <c r="E930" s="132" t="s">
        <v>351</v>
      </c>
      <c r="F930" s="132"/>
      <c r="G930" s="39">
        <v>30.77</v>
      </c>
    </row>
    <row r="931" spans="1:7" ht="30" customHeight="1">
      <c r="A931" s="127" t="s">
        <v>327</v>
      </c>
      <c r="B931" s="128"/>
      <c r="C931" s="29" t="s">
        <v>3</v>
      </c>
      <c r="D931" s="29" t="s">
        <v>4</v>
      </c>
      <c r="E931" s="29" t="s">
        <v>328</v>
      </c>
      <c r="F931" s="29" t="s">
        <v>329</v>
      </c>
      <c r="G931" s="30" t="s">
        <v>330</v>
      </c>
    </row>
    <row r="932" spans="1:7" ht="30" customHeight="1">
      <c r="A932" s="31" t="s">
        <v>626</v>
      </c>
      <c r="B932" s="32" t="s">
        <v>573</v>
      </c>
      <c r="C932" s="33" t="s">
        <v>84</v>
      </c>
      <c r="D932" s="33" t="s">
        <v>336</v>
      </c>
      <c r="E932" s="34">
        <v>0.31619999999999998</v>
      </c>
      <c r="F932" s="35">
        <v>20.7</v>
      </c>
      <c r="G932" s="36">
        <v>6.5453400000000004</v>
      </c>
    </row>
    <row r="933" spans="1:7" ht="30" customHeight="1">
      <c r="A933" s="31" t="s">
        <v>448</v>
      </c>
      <c r="B933" s="32" t="s">
        <v>355</v>
      </c>
      <c r="C933" s="33" t="s">
        <v>84</v>
      </c>
      <c r="D933" s="33" t="s">
        <v>336</v>
      </c>
      <c r="E933" s="34">
        <v>9.9599999999999994E-2</v>
      </c>
      <c r="F933" s="35">
        <v>17.09</v>
      </c>
      <c r="G933" s="36">
        <v>1.702164</v>
      </c>
    </row>
    <row r="934" spans="1:7" ht="30" customHeight="1">
      <c r="A934" s="37"/>
      <c r="B934" s="38"/>
      <c r="C934" s="38"/>
      <c r="D934" s="38"/>
      <c r="E934" s="132" t="s">
        <v>337</v>
      </c>
      <c r="F934" s="132"/>
      <c r="G934" s="39">
        <v>8.25</v>
      </c>
    </row>
    <row r="935" spans="1:7" ht="30" customHeight="1">
      <c r="A935" s="37"/>
      <c r="B935" s="38"/>
      <c r="C935" s="38"/>
      <c r="D935" s="38"/>
      <c r="E935" s="122" t="s">
        <v>338</v>
      </c>
      <c r="F935" s="122"/>
      <c r="G935" s="40">
        <v>39.01</v>
      </c>
    </row>
    <row r="936" spans="1:7" ht="30" customHeight="1">
      <c r="A936" s="37"/>
      <c r="B936" s="38"/>
      <c r="C936" s="38"/>
      <c r="D936" s="38"/>
      <c r="E936" s="122" t="s">
        <v>339</v>
      </c>
      <c r="F936" s="122"/>
      <c r="G936" s="40">
        <v>11.31</v>
      </c>
    </row>
    <row r="937" spans="1:7" ht="30" customHeight="1">
      <c r="A937" s="37"/>
      <c r="B937" s="38"/>
      <c r="C937" s="38"/>
      <c r="D937" s="38"/>
      <c r="E937" s="122" t="s">
        <v>340</v>
      </c>
      <c r="F937" s="122"/>
      <c r="G937" s="40">
        <v>50.32</v>
      </c>
    </row>
    <row r="938" spans="1:7" ht="30" customHeight="1">
      <c r="A938" s="37"/>
      <c r="B938" s="38"/>
      <c r="C938" s="38"/>
      <c r="D938" s="38"/>
      <c r="E938" s="122" t="s">
        <v>322</v>
      </c>
      <c r="F938" s="122"/>
      <c r="G938" s="40">
        <v>78.02</v>
      </c>
    </row>
    <row r="939" spans="1:7" ht="30" customHeight="1">
      <c r="A939" s="37"/>
      <c r="B939" s="38"/>
      <c r="C939" s="123"/>
      <c r="D939" s="123"/>
      <c r="E939" s="38"/>
      <c r="F939" s="38"/>
      <c r="G939" s="41"/>
    </row>
    <row r="940" spans="1:7" ht="30" customHeight="1">
      <c r="A940" s="124" t="s">
        <v>736</v>
      </c>
      <c r="B940" s="125"/>
      <c r="C940" s="125"/>
      <c r="D940" s="125"/>
      <c r="E940" s="125"/>
      <c r="F940" s="125"/>
      <c r="G940" s="126"/>
    </row>
    <row r="941" spans="1:7" ht="30" customHeight="1">
      <c r="A941" s="127" t="s">
        <v>342</v>
      </c>
      <c r="B941" s="128"/>
      <c r="C941" s="29" t="s">
        <v>3</v>
      </c>
      <c r="D941" s="29" t="s">
        <v>4</v>
      </c>
      <c r="E941" s="29" t="s">
        <v>328</v>
      </c>
      <c r="F941" s="29" t="s">
        <v>329</v>
      </c>
      <c r="G941" s="30" t="s">
        <v>330</v>
      </c>
    </row>
    <row r="942" spans="1:7" ht="30" customHeight="1">
      <c r="A942" s="31" t="s">
        <v>737</v>
      </c>
      <c r="B942" s="32" t="s">
        <v>738</v>
      </c>
      <c r="C942" s="33" t="s">
        <v>84</v>
      </c>
      <c r="D942" s="33" t="s">
        <v>133</v>
      </c>
      <c r="E942" s="34">
        <v>1</v>
      </c>
      <c r="F942" s="35">
        <v>69.900000000000006</v>
      </c>
      <c r="G942" s="36">
        <v>69.900000000000006</v>
      </c>
    </row>
    <row r="943" spans="1:7" ht="30" customHeight="1">
      <c r="A943" s="37"/>
      <c r="B943" s="38"/>
      <c r="C943" s="38"/>
      <c r="D943" s="38"/>
      <c r="E943" s="132" t="s">
        <v>351</v>
      </c>
      <c r="F943" s="132"/>
      <c r="G943" s="39">
        <v>69.900000000000006</v>
      </c>
    </row>
    <row r="944" spans="1:7" ht="30" customHeight="1">
      <c r="A944" s="127" t="s">
        <v>327</v>
      </c>
      <c r="B944" s="128"/>
      <c r="C944" s="29" t="s">
        <v>3</v>
      </c>
      <c r="D944" s="29" t="s">
        <v>4</v>
      </c>
      <c r="E944" s="29" t="s">
        <v>328</v>
      </c>
      <c r="F944" s="29" t="s">
        <v>329</v>
      </c>
      <c r="G944" s="30" t="s">
        <v>330</v>
      </c>
    </row>
    <row r="945" spans="1:7" ht="30" customHeight="1">
      <c r="A945" s="31" t="s">
        <v>626</v>
      </c>
      <c r="B945" s="32" t="s">
        <v>573</v>
      </c>
      <c r="C945" s="33" t="s">
        <v>84</v>
      </c>
      <c r="D945" s="33" t="s">
        <v>336</v>
      </c>
      <c r="E945" s="34">
        <v>0.31619999999999998</v>
      </c>
      <c r="F945" s="35">
        <v>20.7</v>
      </c>
      <c r="G945" s="36">
        <v>6.5453400000000004</v>
      </c>
    </row>
    <row r="946" spans="1:7" ht="30" customHeight="1">
      <c r="A946" s="31" t="s">
        <v>448</v>
      </c>
      <c r="B946" s="32" t="s">
        <v>355</v>
      </c>
      <c r="C946" s="33" t="s">
        <v>84</v>
      </c>
      <c r="D946" s="33" t="s">
        <v>336</v>
      </c>
      <c r="E946" s="34">
        <v>9.9599999999999994E-2</v>
      </c>
      <c r="F946" s="35">
        <v>17.09</v>
      </c>
      <c r="G946" s="36">
        <v>1.702164</v>
      </c>
    </row>
    <row r="947" spans="1:7" ht="30" customHeight="1">
      <c r="A947" s="37"/>
      <c r="B947" s="38"/>
      <c r="C947" s="38"/>
      <c r="D947" s="38"/>
      <c r="E947" s="132" t="s">
        <v>337</v>
      </c>
      <c r="F947" s="132"/>
      <c r="G947" s="39">
        <v>8.25</v>
      </c>
    </row>
    <row r="948" spans="1:7" ht="30" customHeight="1">
      <c r="A948" s="37"/>
      <c r="B948" s="38"/>
      <c r="C948" s="38"/>
      <c r="D948" s="38"/>
      <c r="E948" s="122" t="s">
        <v>338</v>
      </c>
      <c r="F948" s="122"/>
      <c r="G948" s="40">
        <v>78.14</v>
      </c>
    </row>
    <row r="949" spans="1:7" ht="30" customHeight="1">
      <c r="A949" s="37"/>
      <c r="B949" s="38"/>
      <c r="C949" s="38"/>
      <c r="D949" s="38"/>
      <c r="E949" s="122" t="s">
        <v>339</v>
      </c>
      <c r="F949" s="122"/>
      <c r="G949" s="40">
        <v>22.66</v>
      </c>
    </row>
    <row r="950" spans="1:7" ht="30" customHeight="1">
      <c r="A950" s="37"/>
      <c r="B950" s="38"/>
      <c r="C950" s="38"/>
      <c r="D950" s="38"/>
      <c r="E950" s="122" t="s">
        <v>340</v>
      </c>
      <c r="F950" s="122"/>
      <c r="G950" s="40">
        <v>100.8</v>
      </c>
    </row>
    <row r="951" spans="1:7" ht="30" customHeight="1">
      <c r="A951" s="37"/>
      <c r="B951" s="38"/>
      <c r="C951" s="38"/>
      <c r="D951" s="38"/>
      <c r="E951" s="122" t="s">
        <v>322</v>
      </c>
      <c r="F951" s="122"/>
      <c r="G951" s="40">
        <v>156.28</v>
      </c>
    </row>
    <row r="952" spans="1:7" ht="30" customHeight="1">
      <c r="A952" s="37"/>
      <c r="B952" s="38"/>
      <c r="C952" s="123"/>
      <c r="D952" s="123"/>
      <c r="E952" s="38"/>
      <c r="F952" s="38"/>
      <c r="G952" s="41"/>
    </row>
    <row r="953" spans="1:7" ht="30" customHeight="1">
      <c r="A953" s="124" t="s">
        <v>739</v>
      </c>
      <c r="B953" s="125"/>
      <c r="C953" s="125"/>
      <c r="D953" s="125"/>
      <c r="E953" s="125"/>
      <c r="F953" s="125"/>
      <c r="G953" s="126"/>
    </row>
    <row r="954" spans="1:7" ht="30" customHeight="1">
      <c r="A954" s="127" t="s">
        <v>342</v>
      </c>
      <c r="B954" s="128"/>
      <c r="C954" s="29" t="s">
        <v>3</v>
      </c>
      <c r="D954" s="29" t="s">
        <v>4</v>
      </c>
      <c r="E954" s="29" t="s">
        <v>328</v>
      </c>
      <c r="F954" s="29" t="s">
        <v>329</v>
      </c>
      <c r="G954" s="30" t="s">
        <v>330</v>
      </c>
    </row>
    <row r="955" spans="1:7" ht="30" customHeight="1">
      <c r="A955" s="31" t="s">
        <v>245</v>
      </c>
      <c r="B955" s="32" t="s">
        <v>246</v>
      </c>
      <c r="C955" s="33" t="s">
        <v>84</v>
      </c>
      <c r="D955" s="33" t="s">
        <v>133</v>
      </c>
      <c r="E955" s="34">
        <v>1</v>
      </c>
      <c r="F955" s="35">
        <v>20.38</v>
      </c>
      <c r="G955" s="36">
        <v>20.38</v>
      </c>
    </row>
    <row r="956" spans="1:7" ht="30" customHeight="1">
      <c r="A956" s="37"/>
      <c r="B956" s="38"/>
      <c r="C956" s="38"/>
      <c r="D956" s="38"/>
      <c r="E956" s="132" t="s">
        <v>351</v>
      </c>
      <c r="F956" s="132"/>
      <c r="G956" s="39">
        <v>20.38</v>
      </c>
    </row>
    <row r="957" spans="1:7" ht="30" customHeight="1">
      <c r="A957" s="37"/>
      <c r="B957" s="38"/>
      <c r="C957" s="38"/>
      <c r="D957" s="38"/>
      <c r="E957" s="122" t="s">
        <v>338</v>
      </c>
      <c r="F957" s="122"/>
      <c r="G957" s="40">
        <v>20.38</v>
      </c>
    </row>
    <row r="958" spans="1:7" ht="30" customHeight="1">
      <c r="A958" s="37"/>
      <c r="B958" s="38"/>
      <c r="C958" s="38"/>
      <c r="D958" s="38"/>
      <c r="E958" s="122" t="s">
        <v>339</v>
      </c>
      <c r="F958" s="122"/>
      <c r="G958" s="40">
        <v>5.91</v>
      </c>
    </row>
    <row r="959" spans="1:7" ht="30" customHeight="1">
      <c r="A959" s="37"/>
      <c r="B959" s="38"/>
      <c r="C959" s="38"/>
      <c r="D959" s="38"/>
      <c r="E959" s="122" t="s">
        <v>340</v>
      </c>
      <c r="F959" s="122"/>
      <c r="G959" s="40">
        <v>26.29</v>
      </c>
    </row>
    <row r="960" spans="1:7" ht="30" customHeight="1">
      <c r="A960" s="37"/>
      <c r="B960" s="38"/>
      <c r="C960" s="38"/>
      <c r="D960" s="38"/>
      <c r="E960" s="122" t="s">
        <v>322</v>
      </c>
      <c r="F960" s="122"/>
      <c r="G960" s="40">
        <v>40.76</v>
      </c>
    </row>
    <row r="961" spans="1:7" ht="30" customHeight="1">
      <c r="A961" s="37"/>
      <c r="B961" s="38"/>
      <c r="C961" s="123"/>
      <c r="D961" s="123"/>
      <c r="E961" s="38"/>
      <c r="F961" s="38"/>
      <c r="G961" s="41"/>
    </row>
    <row r="962" spans="1:7" ht="30" customHeight="1">
      <c r="A962" s="124" t="s">
        <v>740</v>
      </c>
      <c r="B962" s="125"/>
      <c r="C962" s="125"/>
      <c r="D962" s="125"/>
      <c r="E962" s="125"/>
      <c r="F962" s="125"/>
      <c r="G962" s="126"/>
    </row>
    <row r="963" spans="1:7" ht="30" customHeight="1">
      <c r="A963" s="127" t="s">
        <v>342</v>
      </c>
      <c r="B963" s="128"/>
      <c r="C963" s="29" t="s">
        <v>3</v>
      </c>
      <c r="D963" s="29" t="s">
        <v>4</v>
      </c>
      <c r="E963" s="29" t="s">
        <v>328</v>
      </c>
      <c r="F963" s="29" t="s">
        <v>329</v>
      </c>
      <c r="G963" s="30" t="s">
        <v>330</v>
      </c>
    </row>
    <row r="964" spans="1:7" ht="30" customHeight="1">
      <c r="A964" s="31" t="s">
        <v>248</v>
      </c>
      <c r="B964" s="32" t="s">
        <v>249</v>
      </c>
      <c r="C964" s="33" t="s">
        <v>84</v>
      </c>
      <c r="D964" s="33" t="s">
        <v>133</v>
      </c>
      <c r="E964" s="34">
        <v>1</v>
      </c>
      <c r="F964" s="35">
        <v>72.77</v>
      </c>
      <c r="G964" s="36">
        <v>72.77</v>
      </c>
    </row>
    <row r="965" spans="1:7" ht="30" customHeight="1">
      <c r="A965" s="37"/>
      <c r="B965" s="38"/>
      <c r="C965" s="38"/>
      <c r="D965" s="38"/>
      <c r="E965" s="132" t="s">
        <v>351</v>
      </c>
      <c r="F965" s="132"/>
      <c r="G965" s="39">
        <v>72.77</v>
      </c>
    </row>
    <row r="966" spans="1:7" ht="30" customHeight="1">
      <c r="A966" s="37"/>
      <c r="B966" s="38"/>
      <c r="C966" s="38"/>
      <c r="D966" s="38"/>
      <c r="E966" s="122" t="s">
        <v>338</v>
      </c>
      <c r="F966" s="122"/>
      <c r="G966" s="40">
        <v>72.77</v>
      </c>
    </row>
    <row r="967" spans="1:7" ht="30" customHeight="1">
      <c r="A967" s="37"/>
      <c r="B967" s="38"/>
      <c r="C967" s="38"/>
      <c r="D967" s="38"/>
      <c r="E967" s="122" t="s">
        <v>339</v>
      </c>
      <c r="F967" s="122"/>
      <c r="G967" s="40">
        <v>21.1</v>
      </c>
    </row>
    <row r="968" spans="1:7" ht="30" customHeight="1">
      <c r="A968" s="37"/>
      <c r="B968" s="38"/>
      <c r="C968" s="38"/>
      <c r="D968" s="38"/>
      <c r="E968" s="122" t="s">
        <v>340</v>
      </c>
      <c r="F968" s="122"/>
      <c r="G968" s="40">
        <v>93.87</v>
      </c>
    </row>
    <row r="969" spans="1:7" ht="30" customHeight="1">
      <c r="A969" s="37"/>
      <c r="B969" s="38"/>
      <c r="C969" s="38"/>
      <c r="D969" s="38"/>
      <c r="E969" s="122" t="s">
        <v>322</v>
      </c>
      <c r="F969" s="122"/>
      <c r="G969" s="40">
        <v>145.54</v>
      </c>
    </row>
    <row r="970" spans="1:7" ht="30" customHeight="1">
      <c r="A970" s="37"/>
      <c r="B970" s="38"/>
      <c r="C970" s="123"/>
      <c r="D970" s="123"/>
      <c r="E970" s="38"/>
      <c r="F970" s="38"/>
      <c r="G970" s="41"/>
    </row>
    <row r="971" spans="1:7" ht="30" customHeight="1">
      <c r="A971" s="124" t="s">
        <v>741</v>
      </c>
      <c r="B971" s="125"/>
      <c r="C971" s="125"/>
      <c r="D971" s="125"/>
      <c r="E971" s="125"/>
      <c r="F971" s="125"/>
      <c r="G971" s="126"/>
    </row>
    <row r="972" spans="1:7" ht="30" customHeight="1">
      <c r="A972" s="127" t="s">
        <v>342</v>
      </c>
      <c r="B972" s="128"/>
      <c r="C972" s="29" t="s">
        <v>3</v>
      </c>
      <c r="D972" s="29" t="s">
        <v>4</v>
      </c>
      <c r="E972" s="29" t="s">
        <v>328</v>
      </c>
      <c r="F972" s="29" t="s">
        <v>329</v>
      </c>
      <c r="G972" s="30" t="s">
        <v>330</v>
      </c>
    </row>
    <row r="973" spans="1:7" ht="30" customHeight="1">
      <c r="A973" s="31" t="s">
        <v>742</v>
      </c>
      <c r="B973" s="32" t="s">
        <v>252</v>
      </c>
      <c r="C973" s="33" t="s">
        <v>20</v>
      </c>
      <c r="D973" s="33" t="s">
        <v>133</v>
      </c>
      <c r="E973" s="34">
        <v>1</v>
      </c>
      <c r="F973" s="35">
        <v>137</v>
      </c>
      <c r="G973" s="36">
        <v>137</v>
      </c>
    </row>
    <row r="974" spans="1:7" ht="30" customHeight="1">
      <c r="A974" s="31" t="s">
        <v>637</v>
      </c>
      <c r="B974" s="32" t="s">
        <v>638</v>
      </c>
      <c r="C974" s="33" t="s">
        <v>20</v>
      </c>
      <c r="D974" s="33" t="s">
        <v>85</v>
      </c>
      <c r="E974" s="34">
        <v>0.6</v>
      </c>
      <c r="F974" s="35">
        <v>0.21</v>
      </c>
      <c r="G974" s="36">
        <v>0.126</v>
      </c>
    </row>
    <row r="975" spans="1:7" ht="30" customHeight="1">
      <c r="A975" s="37"/>
      <c r="B975" s="38"/>
      <c r="C975" s="38"/>
      <c r="D975" s="38"/>
      <c r="E975" s="132" t="s">
        <v>351</v>
      </c>
      <c r="F975" s="132"/>
      <c r="G975" s="39">
        <v>137.13</v>
      </c>
    </row>
    <row r="976" spans="1:7" ht="30" customHeight="1">
      <c r="A976" s="127" t="s">
        <v>327</v>
      </c>
      <c r="B976" s="128"/>
      <c r="C976" s="29" t="s">
        <v>3</v>
      </c>
      <c r="D976" s="29" t="s">
        <v>4</v>
      </c>
      <c r="E976" s="29" t="s">
        <v>328</v>
      </c>
      <c r="F976" s="29" t="s">
        <v>329</v>
      </c>
      <c r="G976" s="30" t="s">
        <v>330</v>
      </c>
    </row>
    <row r="977" spans="1:7" ht="30" customHeight="1">
      <c r="A977" s="31" t="s">
        <v>570</v>
      </c>
      <c r="B977" s="32" t="s">
        <v>571</v>
      </c>
      <c r="C977" s="33" t="s">
        <v>20</v>
      </c>
      <c r="D977" s="33" t="s">
        <v>336</v>
      </c>
      <c r="E977" s="34">
        <v>0.35</v>
      </c>
      <c r="F977" s="35">
        <v>16.989999999999998</v>
      </c>
      <c r="G977" s="36">
        <v>5.9465000000000003</v>
      </c>
    </row>
    <row r="978" spans="1:7" ht="30" customHeight="1">
      <c r="A978" s="31" t="s">
        <v>572</v>
      </c>
      <c r="B978" s="32" t="s">
        <v>573</v>
      </c>
      <c r="C978" s="33" t="s">
        <v>20</v>
      </c>
      <c r="D978" s="33" t="s">
        <v>336</v>
      </c>
      <c r="E978" s="34">
        <v>0.35</v>
      </c>
      <c r="F978" s="35">
        <v>20.7</v>
      </c>
      <c r="G978" s="36">
        <v>7.2450000000000001</v>
      </c>
    </row>
    <row r="979" spans="1:7" ht="30" customHeight="1">
      <c r="A979" s="37"/>
      <c r="B979" s="38"/>
      <c r="C979" s="38"/>
      <c r="D979" s="38"/>
      <c r="E979" s="132" t="s">
        <v>337</v>
      </c>
      <c r="F979" s="132"/>
      <c r="G979" s="39">
        <v>13.2</v>
      </c>
    </row>
    <row r="980" spans="1:7" ht="30" customHeight="1">
      <c r="A980" s="37"/>
      <c r="B980" s="38"/>
      <c r="C980" s="38"/>
      <c r="D980" s="38"/>
      <c r="E980" s="122" t="s">
        <v>338</v>
      </c>
      <c r="F980" s="122"/>
      <c r="G980" s="40">
        <v>150.33000000000001</v>
      </c>
    </row>
    <row r="981" spans="1:7" ht="30" customHeight="1">
      <c r="A981" s="37"/>
      <c r="B981" s="38"/>
      <c r="C981" s="38"/>
      <c r="D981" s="38"/>
      <c r="E981" s="122" t="s">
        <v>339</v>
      </c>
      <c r="F981" s="122"/>
      <c r="G981" s="40">
        <v>43.6</v>
      </c>
    </row>
    <row r="982" spans="1:7" ht="30" customHeight="1">
      <c r="A982" s="37"/>
      <c r="B982" s="38"/>
      <c r="C982" s="38"/>
      <c r="D982" s="38"/>
      <c r="E982" s="122" t="s">
        <v>340</v>
      </c>
      <c r="F982" s="122"/>
      <c r="G982" s="40">
        <v>193.93</v>
      </c>
    </row>
    <row r="983" spans="1:7" ht="30" customHeight="1">
      <c r="A983" s="37"/>
      <c r="B983" s="38"/>
      <c r="C983" s="38"/>
      <c r="D983" s="38"/>
      <c r="E983" s="122" t="s">
        <v>322</v>
      </c>
      <c r="F983" s="122"/>
      <c r="G983" s="40">
        <v>300.66000000000003</v>
      </c>
    </row>
    <row r="984" spans="1:7" ht="30" customHeight="1">
      <c r="A984" s="37"/>
      <c r="B984" s="38"/>
      <c r="C984" s="123"/>
      <c r="D984" s="123"/>
      <c r="E984" s="38"/>
      <c r="F984" s="38"/>
      <c r="G984" s="41"/>
    </row>
    <row r="985" spans="1:7" ht="30" customHeight="1">
      <c r="A985" s="124" t="s">
        <v>743</v>
      </c>
      <c r="B985" s="125"/>
      <c r="C985" s="125"/>
      <c r="D985" s="125"/>
      <c r="E985" s="125"/>
      <c r="F985" s="125"/>
      <c r="G985" s="126"/>
    </row>
    <row r="986" spans="1:7" ht="30" customHeight="1">
      <c r="A986" s="127" t="s">
        <v>342</v>
      </c>
      <c r="B986" s="128"/>
      <c r="C986" s="29" t="s">
        <v>3</v>
      </c>
      <c r="D986" s="29" t="s">
        <v>4</v>
      </c>
      <c r="E986" s="29" t="s">
        <v>328</v>
      </c>
      <c r="F986" s="29" t="s">
        <v>329</v>
      </c>
      <c r="G986" s="30" t="s">
        <v>330</v>
      </c>
    </row>
    <row r="987" spans="1:7" ht="30" customHeight="1">
      <c r="A987" s="31" t="s">
        <v>744</v>
      </c>
      <c r="B987" s="32" t="s">
        <v>745</v>
      </c>
      <c r="C987" s="33" t="s">
        <v>84</v>
      </c>
      <c r="D987" s="33" t="s">
        <v>133</v>
      </c>
      <c r="E987" s="34">
        <v>6</v>
      </c>
      <c r="F987" s="35">
        <v>16.170000000000002</v>
      </c>
      <c r="G987" s="36">
        <v>97.02</v>
      </c>
    </row>
    <row r="988" spans="1:7" ht="30" customHeight="1">
      <c r="A988" s="31" t="s">
        <v>746</v>
      </c>
      <c r="B988" s="32" t="s">
        <v>747</v>
      </c>
      <c r="C988" s="33" t="s">
        <v>84</v>
      </c>
      <c r="D988" s="33" t="s">
        <v>133</v>
      </c>
      <c r="E988" s="34">
        <v>1</v>
      </c>
      <c r="F988" s="35">
        <v>198</v>
      </c>
      <c r="G988" s="36">
        <v>198</v>
      </c>
    </row>
    <row r="989" spans="1:7" ht="30" customHeight="1">
      <c r="A989" s="37"/>
      <c r="B989" s="38"/>
      <c r="C989" s="38"/>
      <c r="D989" s="38"/>
      <c r="E989" s="132" t="s">
        <v>351</v>
      </c>
      <c r="F989" s="132"/>
      <c r="G989" s="39">
        <v>295.02</v>
      </c>
    </row>
    <row r="990" spans="1:7" ht="30" customHeight="1">
      <c r="A990" s="127" t="s">
        <v>327</v>
      </c>
      <c r="B990" s="128"/>
      <c r="C990" s="29" t="s">
        <v>3</v>
      </c>
      <c r="D990" s="29" t="s">
        <v>4</v>
      </c>
      <c r="E990" s="29" t="s">
        <v>328</v>
      </c>
      <c r="F990" s="29" t="s">
        <v>329</v>
      </c>
      <c r="G990" s="30" t="s">
        <v>330</v>
      </c>
    </row>
    <row r="991" spans="1:7" ht="30" customHeight="1">
      <c r="A991" s="31" t="s">
        <v>626</v>
      </c>
      <c r="B991" s="32" t="s">
        <v>573</v>
      </c>
      <c r="C991" s="33" t="s">
        <v>84</v>
      </c>
      <c r="D991" s="33" t="s">
        <v>336</v>
      </c>
      <c r="E991" s="34">
        <v>0.94850000000000001</v>
      </c>
      <c r="F991" s="35">
        <v>20.7</v>
      </c>
      <c r="G991" s="36">
        <v>19.633949999999999</v>
      </c>
    </row>
    <row r="992" spans="1:7" ht="30" customHeight="1">
      <c r="A992" s="31" t="s">
        <v>448</v>
      </c>
      <c r="B992" s="32" t="s">
        <v>355</v>
      </c>
      <c r="C992" s="33" t="s">
        <v>84</v>
      </c>
      <c r="D992" s="33" t="s">
        <v>336</v>
      </c>
      <c r="E992" s="34">
        <v>0.29880000000000001</v>
      </c>
      <c r="F992" s="35">
        <v>17.09</v>
      </c>
      <c r="G992" s="36">
        <v>5.1064920000000003</v>
      </c>
    </row>
    <row r="993" spans="1:7" ht="30" customHeight="1">
      <c r="A993" s="37"/>
      <c r="B993" s="38"/>
      <c r="C993" s="38"/>
      <c r="D993" s="38"/>
      <c r="E993" s="132" t="s">
        <v>337</v>
      </c>
      <c r="F993" s="132"/>
      <c r="G993" s="39">
        <v>24.74</v>
      </c>
    </row>
    <row r="994" spans="1:7" ht="30" customHeight="1">
      <c r="A994" s="37"/>
      <c r="B994" s="38"/>
      <c r="C994" s="38"/>
      <c r="D994" s="38"/>
      <c r="E994" s="122" t="s">
        <v>338</v>
      </c>
      <c r="F994" s="122"/>
      <c r="G994" s="40">
        <v>319.75</v>
      </c>
    </row>
    <row r="995" spans="1:7" ht="30" customHeight="1">
      <c r="A995" s="37"/>
      <c r="B995" s="38"/>
      <c r="C995" s="38"/>
      <c r="D995" s="38"/>
      <c r="E995" s="122" t="s">
        <v>339</v>
      </c>
      <c r="F995" s="122"/>
      <c r="G995" s="40">
        <v>92.73</v>
      </c>
    </row>
    <row r="996" spans="1:7" ht="30" customHeight="1">
      <c r="A996" s="37"/>
      <c r="B996" s="38"/>
      <c r="C996" s="38"/>
      <c r="D996" s="38"/>
      <c r="E996" s="122" t="s">
        <v>340</v>
      </c>
      <c r="F996" s="122"/>
      <c r="G996" s="40">
        <v>412.48</v>
      </c>
    </row>
    <row r="997" spans="1:7" ht="30" customHeight="1">
      <c r="A997" s="37"/>
      <c r="B997" s="38"/>
      <c r="C997" s="38"/>
      <c r="D997" s="38"/>
      <c r="E997" s="122" t="s">
        <v>322</v>
      </c>
      <c r="F997" s="122"/>
      <c r="G997" s="40">
        <v>1279</v>
      </c>
    </row>
    <row r="998" spans="1:7" ht="30" customHeight="1">
      <c r="A998" s="37"/>
      <c r="B998" s="38"/>
      <c r="C998" s="123"/>
      <c r="D998" s="123"/>
      <c r="E998" s="38"/>
      <c r="F998" s="38"/>
      <c r="G998" s="41"/>
    </row>
    <row r="999" spans="1:7" ht="30" customHeight="1">
      <c r="A999" s="124" t="s">
        <v>748</v>
      </c>
      <c r="B999" s="125"/>
      <c r="C999" s="125"/>
      <c r="D999" s="125"/>
      <c r="E999" s="125"/>
      <c r="F999" s="125"/>
      <c r="G999" s="126"/>
    </row>
    <row r="1000" spans="1:7" ht="30" customHeight="1">
      <c r="A1000" s="127" t="s">
        <v>342</v>
      </c>
      <c r="B1000" s="128"/>
      <c r="C1000" s="29" t="s">
        <v>3</v>
      </c>
      <c r="D1000" s="29" t="s">
        <v>4</v>
      </c>
      <c r="E1000" s="29" t="s">
        <v>328</v>
      </c>
      <c r="F1000" s="29" t="s">
        <v>329</v>
      </c>
      <c r="G1000" s="30" t="s">
        <v>330</v>
      </c>
    </row>
    <row r="1001" spans="1:7" ht="30" customHeight="1">
      <c r="A1001" s="31" t="s">
        <v>744</v>
      </c>
      <c r="B1001" s="32" t="s">
        <v>745</v>
      </c>
      <c r="C1001" s="33" t="s">
        <v>84</v>
      </c>
      <c r="D1001" s="33" t="s">
        <v>133</v>
      </c>
      <c r="E1001" s="34">
        <v>9</v>
      </c>
      <c r="F1001" s="35">
        <v>16.170000000000002</v>
      </c>
      <c r="G1001" s="36">
        <v>145.53</v>
      </c>
    </row>
    <row r="1002" spans="1:7" ht="30" customHeight="1">
      <c r="A1002" s="31" t="s">
        <v>749</v>
      </c>
      <c r="B1002" s="32" t="s">
        <v>750</v>
      </c>
      <c r="C1002" s="33" t="s">
        <v>84</v>
      </c>
      <c r="D1002" s="33" t="s">
        <v>133</v>
      </c>
      <c r="E1002" s="34">
        <v>1</v>
      </c>
      <c r="F1002" s="35">
        <v>435.86</v>
      </c>
      <c r="G1002" s="36">
        <v>435.86</v>
      </c>
    </row>
    <row r="1003" spans="1:7" ht="30" customHeight="1">
      <c r="A1003" s="37"/>
      <c r="B1003" s="38"/>
      <c r="C1003" s="38"/>
      <c r="D1003" s="38"/>
      <c r="E1003" s="132" t="s">
        <v>351</v>
      </c>
      <c r="F1003" s="132"/>
      <c r="G1003" s="39">
        <v>581.39</v>
      </c>
    </row>
    <row r="1004" spans="1:7" ht="30" customHeight="1">
      <c r="A1004" s="127" t="s">
        <v>327</v>
      </c>
      <c r="B1004" s="128"/>
      <c r="C1004" s="29" t="s">
        <v>3</v>
      </c>
      <c r="D1004" s="29" t="s">
        <v>4</v>
      </c>
      <c r="E1004" s="29" t="s">
        <v>328</v>
      </c>
      <c r="F1004" s="29" t="s">
        <v>329</v>
      </c>
      <c r="G1004" s="30" t="s">
        <v>330</v>
      </c>
    </row>
    <row r="1005" spans="1:7" ht="30" customHeight="1">
      <c r="A1005" s="31" t="s">
        <v>626</v>
      </c>
      <c r="B1005" s="32" t="s">
        <v>573</v>
      </c>
      <c r="C1005" s="33" t="s">
        <v>84</v>
      </c>
      <c r="D1005" s="33" t="s">
        <v>336</v>
      </c>
      <c r="E1005" s="34">
        <v>1.4228000000000001</v>
      </c>
      <c r="F1005" s="35">
        <v>20.7</v>
      </c>
      <c r="G1005" s="36">
        <v>29.45196</v>
      </c>
    </row>
    <row r="1006" spans="1:7" ht="30" customHeight="1">
      <c r="A1006" s="31" t="s">
        <v>448</v>
      </c>
      <c r="B1006" s="32" t="s">
        <v>355</v>
      </c>
      <c r="C1006" s="33" t="s">
        <v>84</v>
      </c>
      <c r="D1006" s="33" t="s">
        <v>336</v>
      </c>
      <c r="E1006" s="34">
        <v>0.44829999999999998</v>
      </c>
      <c r="F1006" s="35">
        <v>17.09</v>
      </c>
      <c r="G1006" s="36">
        <v>7.6614469999999999</v>
      </c>
    </row>
    <row r="1007" spans="1:7" ht="30" customHeight="1">
      <c r="A1007" s="37"/>
      <c r="B1007" s="38"/>
      <c r="C1007" s="38"/>
      <c r="D1007" s="38"/>
      <c r="E1007" s="132" t="s">
        <v>337</v>
      </c>
      <c r="F1007" s="132"/>
      <c r="G1007" s="39">
        <v>37.11</v>
      </c>
    </row>
    <row r="1008" spans="1:7" ht="30" customHeight="1">
      <c r="A1008" s="37"/>
      <c r="B1008" s="38"/>
      <c r="C1008" s="38"/>
      <c r="D1008" s="38"/>
      <c r="E1008" s="122" t="s">
        <v>338</v>
      </c>
      <c r="F1008" s="122"/>
      <c r="G1008" s="40">
        <v>618.5</v>
      </c>
    </row>
    <row r="1009" spans="1:7" ht="30" customHeight="1">
      <c r="A1009" s="37"/>
      <c r="B1009" s="38"/>
      <c r="C1009" s="38"/>
      <c r="D1009" s="38"/>
      <c r="E1009" s="122" t="s">
        <v>339</v>
      </c>
      <c r="F1009" s="122"/>
      <c r="G1009" s="40">
        <v>179.37</v>
      </c>
    </row>
    <row r="1010" spans="1:7" ht="30" customHeight="1">
      <c r="A1010" s="37"/>
      <c r="B1010" s="38"/>
      <c r="C1010" s="38"/>
      <c r="D1010" s="38"/>
      <c r="E1010" s="122" t="s">
        <v>340</v>
      </c>
      <c r="F1010" s="122"/>
      <c r="G1010" s="40">
        <v>797.87</v>
      </c>
    </row>
    <row r="1011" spans="1:7" ht="30" customHeight="1">
      <c r="A1011" s="37"/>
      <c r="B1011" s="38"/>
      <c r="C1011" s="38"/>
      <c r="D1011" s="38"/>
      <c r="E1011" s="122" t="s">
        <v>322</v>
      </c>
      <c r="F1011" s="122"/>
      <c r="G1011" s="40">
        <v>1237</v>
      </c>
    </row>
    <row r="1012" spans="1:7" ht="30" customHeight="1">
      <c r="A1012" s="37"/>
      <c r="B1012" s="38"/>
      <c r="C1012" s="123"/>
      <c r="D1012" s="123"/>
      <c r="E1012" s="38"/>
      <c r="F1012" s="38"/>
      <c r="G1012" s="41"/>
    </row>
    <row r="1013" spans="1:7" ht="30" customHeight="1">
      <c r="A1013" s="124" t="s">
        <v>751</v>
      </c>
      <c r="B1013" s="125"/>
      <c r="C1013" s="125"/>
      <c r="D1013" s="125"/>
      <c r="E1013" s="125"/>
      <c r="F1013" s="125"/>
      <c r="G1013" s="126"/>
    </row>
    <row r="1014" spans="1:7" ht="30" customHeight="1">
      <c r="A1014" s="127" t="s">
        <v>342</v>
      </c>
      <c r="B1014" s="128"/>
      <c r="C1014" s="29" t="s">
        <v>3</v>
      </c>
      <c r="D1014" s="29" t="s">
        <v>4</v>
      </c>
      <c r="E1014" s="29" t="s">
        <v>328</v>
      </c>
      <c r="F1014" s="29" t="s">
        <v>329</v>
      </c>
      <c r="G1014" s="30" t="s">
        <v>330</v>
      </c>
    </row>
    <row r="1015" spans="1:7" ht="30" customHeight="1">
      <c r="A1015" s="31" t="s">
        <v>744</v>
      </c>
      <c r="B1015" s="32" t="s">
        <v>745</v>
      </c>
      <c r="C1015" s="33" t="s">
        <v>84</v>
      </c>
      <c r="D1015" s="33" t="s">
        <v>133</v>
      </c>
      <c r="E1015" s="34">
        <v>6</v>
      </c>
      <c r="F1015" s="35">
        <v>16.170000000000002</v>
      </c>
      <c r="G1015" s="36">
        <v>97.02</v>
      </c>
    </row>
    <row r="1016" spans="1:7" ht="30" customHeight="1">
      <c r="A1016" s="31" t="s">
        <v>752</v>
      </c>
      <c r="B1016" s="32" t="s">
        <v>753</v>
      </c>
      <c r="C1016" s="33" t="s">
        <v>84</v>
      </c>
      <c r="D1016" s="33" t="s">
        <v>133</v>
      </c>
      <c r="E1016" s="34">
        <v>1</v>
      </c>
      <c r="F1016" s="35">
        <v>136.26</v>
      </c>
      <c r="G1016" s="36">
        <v>136.26</v>
      </c>
    </row>
    <row r="1017" spans="1:7" ht="30" customHeight="1">
      <c r="A1017" s="37"/>
      <c r="B1017" s="38"/>
      <c r="C1017" s="38"/>
      <c r="D1017" s="38"/>
      <c r="E1017" s="132" t="s">
        <v>351</v>
      </c>
      <c r="F1017" s="132"/>
      <c r="G1017" s="39">
        <v>233.28</v>
      </c>
    </row>
    <row r="1018" spans="1:7" ht="30" customHeight="1">
      <c r="A1018" s="127" t="s">
        <v>327</v>
      </c>
      <c r="B1018" s="128"/>
      <c r="C1018" s="29" t="s">
        <v>3</v>
      </c>
      <c r="D1018" s="29" t="s">
        <v>4</v>
      </c>
      <c r="E1018" s="29" t="s">
        <v>328</v>
      </c>
      <c r="F1018" s="29" t="s">
        <v>329</v>
      </c>
      <c r="G1018" s="30" t="s">
        <v>330</v>
      </c>
    </row>
    <row r="1019" spans="1:7" ht="30" customHeight="1">
      <c r="A1019" s="31" t="s">
        <v>626</v>
      </c>
      <c r="B1019" s="32" t="s">
        <v>573</v>
      </c>
      <c r="C1019" s="33" t="s">
        <v>84</v>
      </c>
      <c r="D1019" s="33" t="s">
        <v>336</v>
      </c>
      <c r="E1019" s="34">
        <v>0.94850000000000001</v>
      </c>
      <c r="F1019" s="35">
        <v>20.7</v>
      </c>
      <c r="G1019" s="36">
        <v>19.633949999999999</v>
      </c>
    </row>
    <row r="1020" spans="1:7" ht="30" customHeight="1">
      <c r="A1020" s="31" t="s">
        <v>448</v>
      </c>
      <c r="B1020" s="32" t="s">
        <v>355</v>
      </c>
      <c r="C1020" s="33" t="s">
        <v>84</v>
      </c>
      <c r="D1020" s="33" t="s">
        <v>336</v>
      </c>
      <c r="E1020" s="34">
        <v>0.29880000000000001</v>
      </c>
      <c r="F1020" s="35">
        <v>17.09</v>
      </c>
      <c r="G1020" s="36">
        <v>5.1064920000000003</v>
      </c>
    </row>
    <row r="1021" spans="1:7" ht="30" customHeight="1">
      <c r="A1021" s="37"/>
      <c r="B1021" s="38"/>
      <c r="C1021" s="38"/>
      <c r="D1021" s="38"/>
      <c r="E1021" s="132" t="s">
        <v>337</v>
      </c>
      <c r="F1021" s="132"/>
      <c r="G1021" s="39">
        <v>24.74</v>
      </c>
    </row>
    <row r="1022" spans="1:7" ht="30" customHeight="1">
      <c r="A1022" s="37"/>
      <c r="B1022" s="38"/>
      <c r="C1022" s="38"/>
      <c r="D1022" s="38"/>
      <c r="E1022" s="122" t="s">
        <v>338</v>
      </c>
      <c r="F1022" s="122"/>
      <c r="G1022" s="40">
        <v>258.01</v>
      </c>
    </row>
    <row r="1023" spans="1:7" ht="30" customHeight="1">
      <c r="A1023" s="37"/>
      <c r="B1023" s="38"/>
      <c r="C1023" s="38"/>
      <c r="D1023" s="38"/>
      <c r="E1023" s="122" t="s">
        <v>339</v>
      </c>
      <c r="F1023" s="122"/>
      <c r="G1023" s="40">
        <v>74.819999999999993</v>
      </c>
    </row>
    <row r="1024" spans="1:7" ht="30" customHeight="1">
      <c r="A1024" s="37"/>
      <c r="B1024" s="38"/>
      <c r="C1024" s="38"/>
      <c r="D1024" s="38"/>
      <c r="E1024" s="122" t="s">
        <v>340</v>
      </c>
      <c r="F1024" s="122"/>
      <c r="G1024" s="40">
        <v>332.83</v>
      </c>
    </row>
    <row r="1025" spans="1:7" ht="30" customHeight="1">
      <c r="A1025" s="37"/>
      <c r="B1025" s="38"/>
      <c r="C1025" s="38"/>
      <c r="D1025" s="38"/>
      <c r="E1025" s="122" t="s">
        <v>322</v>
      </c>
      <c r="F1025" s="122"/>
      <c r="G1025" s="40">
        <v>2064.08</v>
      </c>
    </row>
    <row r="1026" spans="1:7" ht="30" customHeight="1">
      <c r="A1026" s="37"/>
      <c r="B1026" s="38"/>
      <c r="C1026" s="123"/>
      <c r="D1026" s="123"/>
      <c r="E1026" s="38"/>
      <c r="F1026" s="38"/>
      <c r="G1026" s="41"/>
    </row>
    <row r="1027" spans="1:7" ht="30" customHeight="1">
      <c r="A1027" s="124" t="s">
        <v>754</v>
      </c>
      <c r="B1027" s="125"/>
      <c r="C1027" s="125"/>
      <c r="D1027" s="125"/>
      <c r="E1027" s="125"/>
      <c r="F1027" s="125"/>
      <c r="G1027" s="126"/>
    </row>
    <row r="1028" spans="1:7" ht="30" customHeight="1">
      <c r="A1028" s="127" t="s">
        <v>342</v>
      </c>
      <c r="B1028" s="128"/>
      <c r="C1028" s="29" t="s">
        <v>3</v>
      </c>
      <c r="D1028" s="29" t="s">
        <v>4</v>
      </c>
      <c r="E1028" s="29" t="s">
        <v>328</v>
      </c>
      <c r="F1028" s="29" t="s">
        <v>329</v>
      </c>
      <c r="G1028" s="30" t="s">
        <v>330</v>
      </c>
    </row>
    <row r="1029" spans="1:7" ht="30" customHeight="1">
      <c r="A1029" s="31" t="s">
        <v>744</v>
      </c>
      <c r="B1029" s="32" t="s">
        <v>745</v>
      </c>
      <c r="C1029" s="33" t="s">
        <v>84</v>
      </c>
      <c r="D1029" s="33" t="s">
        <v>133</v>
      </c>
      <c r="E1029" s="34">
        <v>6</v>
      </c>
      <c r="F1029" s="35">
        <v>16.170000000000002</v>
      </c>
      <c r="G1029" s="36">
        <v>97.02</v>
      </c>
    </row>
    <row r="1030" spans="1:7" ht="30" customHeight="1">
      <c r="A1030" s="31" t="s">
        <v>755</v>
      </c>
      <c r="B1030" s="32" t="s">
        <v>756</v>
      </c>
      <c r="C1030" s="33" t="s">
        <v>84</v>
      </c>
      <c r="D1030" s="33" t="s">
        <v>133</v>
      </c>
      <c r="E1030" s="34">
        <v>1</v>
      </c>
      <c r="F1030" s="35">
        <v>156.24</v>
      </c>
      <c r="G1030" s="36">
        <v>156.24</v>
      </c>
    </row>
    <row r="1031" spans="1:7" ht="30" customHeight="1">
      <c r="A1031" s="37"/>
      <c r="B1031" s="38"/>
      <c r="C1031" s="38"/>
      <c r="D1031" s="38"/>
      <c r="E1031" s="132" t="s">
        <v>351</v>
      </c>
      <c r="F1031" s="132"/>
      <c r="G1031" s="39">
        <v>253.26</v>
      </c>
    </row>
    <row r="1032" spans="1:7" ht="30" customHeight="1">
      <c r="A1032" s="127" t="s">
        <v>327</v>
      </c>
      <c r="B1032" s="128"/>
      <c r="C1032" s="29" t="s">
        <v>3</v>
      </c>
      <c r="D1032" s="29" t="s">
        <v>4</v>
      </c>
      <c r="E1032" s="29" t="s">
        <v>328</v>
      </c>
      <c r="F1032" s="29" t="s">
        <v>329</v>
      </c>
      <c r="G1032" s="30" t="s">
        <v>330</v>
      </c>
    </row>
    <row r="1033" spans="1:7" ht="30" customHeight="1">
      <c r="A1033" s="31" t="s">
        <v>626</v>
      </c>
      <c r="B1033" s="32" t="s">
        <v>573</v>
      </c>
      <c r="C1033" s="33" t="s">
        <v>84</v>
      </c>
      <c r="D1033" s="33" t="s">
        <v>336</v>
      </c>
      <c r="E1033" s="34">
        <v>0.94850000000000001</v>
      </c>
      <c r="F1033" s="35">
        <v>20.7</v>
      </c>
      <c r="G1033" s="36">
        <v>19.633949999999999</v>
      </c>
    </row>
    <row r="1034" spans="1:7" ht="30" customHeight="1">
      <c r="A1034" s="31" t="s">
        <v>448</v>
      </c>
      <c r="B1034" s="32" t="s">
        <v>355</v>
      </c>
      <c r="C1034" s="33" t="s">
        <v>84</v>
      </c>
      <c r="D1034" s="33" t="s">
        <v>336</v>
      </c>
      <c r="E1034" s="34">
        <v>0.29880000000000001</v>
      </c>
      <c r="F1034" s="35">
        <v>17.09</v>
      </c>
      <c r="G1034" s="36">
        <v>5.1064920000000003</v>
      </c>
    </row>
    <row r="1035" spans="1:7" ht="30" customHeight="1">
      <c r="A1035" s="37"/>
      <c r="B1035" s="38"/>
      <c r="C1035" s="38"/>
      <c r="D1035" s="38"/>
      <c r="E1035" s="132" t="s">
        <v>337</v>
      </c>
      <c r="F1035" s="132"/>
      <c r="G1035" s="39">
        <v>24.74</v>
      </c>
    </row>
    <row r="1036" spans="1:7" ht="30" customHeight="1">
      <c r="A1036" s="37"/>
      <c r="B1036" s="38"/>
      <c r="C1036" s="38"/>
      <c r="D1036" s="38"/>
      <c r="E1036" s="122" t="s">
        <v>338</v>
      </c>
      <c r="F1036" s="122"/>
      <c r="G1036" s="40">
        <v>277.99</v>
      </c>
    </row>
    <row r="1037" spans="1:7" ht="30" customHeight="1">
      <c r="A1037" s="37"/>
      <c r="B1037" s="38"/>
      <c r="C1037" s="38"/>
      <c r="D1037" s="38"/>
      <c r="E1037" s="122" t="s">
        <v>339</v>
      </c>
      <c r="F1037" s="122"/>
      <c r="G1037" s="40">
        <v>80.62</v>
      </c>
    </row>
    <row r="1038" spans="1:7" ht="30" customHeight="1">
      <c r="A1038" s="37"/>
      <c r="B1038" s="38"/>
      <c r="C1038" s="38"/>
      <c r="D1038" s="38"/>
      <c r="E1038" s="122" t="s">
        <v>340</v>
      </c>
      <c r="F1038" s="122"/>
      <c r="G1038" s="40">
        <v>358.61</v>
      </c>
    </row>
    <row r="1039" spans="1:7" ht="30" customHeight="1">
      <c r="A1039" s="37"/>
      <c r="B1039" s="38"/>
      <c r="C1039" s="38"/>
      <c r="D1039" s="38"/>
      <c r="E1039" s="122" t="s">
        <v>322</v>
      </c>
      <c r="F1039" s="122"/>
      <c r="G1039" s="40">
        <v>1111.96</v>
      </c>
    </row>
    <row r="1040" spans="1:7" ht="30" customHeight="1">
      <c r="A1040" s="37"/>
      <c r="B1040" s="38"/>
      <c r="C1040" s="123"/>
      <c r="D1040" s="123"/>
      <c r="E1040" s="38"/>
      <c r="F1040" s="38"/>
      <c r="G1040" s="41"/>
    </row>
    <row r="1041" spans="1:7" ht="30" customHeight="1">
      <c r="A1041" s="124" t="s">
        <v>757</v>
      </c>
      <c r="B1041" s="125"/>
      <c r="C1041" s="125"/>
      <c r="D1041" s="125"/>
      <c r="E1041" s="125"/>
      <c r="F1041" s="125"/>
      <c r="G1041" s="126"/>
    </row>
    <row r="1042" spans="1:7" ht="30" customHeight="1">
      <c r="A1042" s="127" t="s">
        <v>342</v>
      </c>
      <c r="B1042" s="128"/>
      <c r="C1042" s="29" t="s">
        <v>3</v>
      </c>
      <c r="D1042" s="29" t="s">
        <v>4</v>
      </c>
      <c r="E1042" s="29" t="s">
        <v>328</v>
      </c>
      <c r="F1042" s="29" t="s">
        <v>329</v>
      </c>
      <c r="G1042" s="30" t="s">
        <v>330</v>
      </c>
    </row>
    <row r="1043" spans="1:7" ht="30" customHeight="1">
      <c r="A1043" s="31" t="s">
        <v>758</v>
      </c>
      <c r="B1043" s="32" t="s">
        <v>759</v>
      </c>
      <c r="C1043" s="33" t="s">
        <v>20</v>
      </c>
      <c r="D1043" s="33" t="s">
        <v>133</v>
      </c>
      <c r="E1043" s="34">
        <v>1</v>
      </c>
      <c r="F1043" s="35">
        <v>58.35</v>
      </c>
      <c r="G1043" s="36">
        <v>58.35</v>
      </c>
    </row>
    <row r="1044" spans="1:7" ht="30" customHeight="1">
      <c r="A1044" s="31" t="s">
        <v>637</v>
      </c>
      <c r="B1044" s="32" t="s">
        <v>638</v>
      </c>
      <c r="C1044" s="33" t="s">
        <v>20</v>
      </c>
      <c r="D1044" s="33" t="s">
        <v>85</v>
      </c>
      <c r="E1044" s="34">
        <v>0.56000000000000005</v>
      </c>
      <c r="F1044" s="35">
        <v>0.21</v>
      </c>
      <c r="G1044" s="36">
        <v>0.1176</v>
      </c>
    </row>
    <row r="1045" spans="1:7" ht="30" customHeight="1">
      <c r="A1045" s="37"/>
      <c r="B1045" s="38"/>
      <c r="C1045" s="38"/>
      <c r="D1045" s="38"/>
      <c r="E1045" s="132" t="s">
        <v>351</v>
      </c>
      <c r="F1045" s="132"/>
      <c r="G1045" s="39">
        <v>58.47</v>
      </c>
    </row>
    <row r="1046" spans="1:7" ht="30" customHeight="1">
      <c r="A1046" s="127" t="s">
        <v>327</v>
      </c>
      <c r="B1046" s="128"/>
      <c r="C1046" s="29" t="s">
        <v>3</v>
      </c>
      <c r="D1046" s="29" t="s">
        <v>4</v>
      </c>
      <c r="E1046" s="29" t="s">
        <v>328</v>
      </c>
      <c r="F1046" s="29" t="s">
        <v>329</v>
      </c>
      <c r="G1046" s="30" t="s">
        <v>330</v>
      </c>
    </row>
    <row r="1047" spans="1:7" ht="30" customHeight="1">
      <c r="A1047" s="31" t="s">
        <v>570</v>
      </c>
      <c r="B1047" s="32" t="s">
        <v>571</v>
      </c>
      <c r="C1047" s="33" t="s">
        <v>20</v>
      </c>
      <c r="D1047" s="33" t="s">
        <v>336</v>
      </c>
      <c r="E1047" s="34">
        <v>0.5</v>
      </c>
      <c r="F1047" s="35">
        <v>16.989999999999998</v>
      </c>
      <c r="G1047" s="36">
        <v>8.4949999999999992</v>
      </c>
    </row>
    <row r="1048" spans="1:7" ht="30" customHeight="1">
      <c r="A1048" s="31" t="s">
        <v>572</v>
      </c>
      <c r="B1048" s="32" t="s">
        <v>573</v>
      </c>
      <c r="C1048" s="33" t="s">
        <v>20</v>
      </c>
      <c r="D1048" s="33" t="s">
        <v>336</v>
      </c>
      <c r="E1048" s="34">
        <v>0.5</v>
      </c>
      <c r="F1048" s="35">
        <v>20.7</v>
      </c>
      <c r="G1048" s="36">
        <v>10.35</v>
      </c>
    </row>
    <row r="1049" spans="1:7" ht="30" customHeight="1">
      <c r="A1049" s="37"/>
      <c r="B1049" s="38"/>
      <c r="C1049" s="38"/>
      <c r="D1049" s="38"/>
      <c r="E1049" s="132" t="s">
        <v>337</v>
      </c>
      <c r="F1049" s="132"/>
      <c r="G1049" s="39">
        <v>18.850000000000001</v>
      </c>
    </row>
    <row r="1050" spans="1:7" ht="30" customHeight="1">
      <c r="A1050" s="37"/>
      <c r="B1050" s="38"/>
      <c r="C1050" s="38"/>
      <c r="D1050" s="38"/>
      <c r="E1050" s="122" t="s">
        <v>338</v>
      </c>
      <c r="F1050" s="122"/>
      <c r="G1050" s="40">
        <v>77.319999999999993</v>
      </c>
    </row>
    <row r="1051" spans="1:7" ht="30" customHeight="1">
      <c r="A1051" s="37"/>
      <c r="B1051" s="38"/>
      <c r="C1051" s="38"/>
      <c r="D1051" s="38"/>
      <c r="E1051" s="122" t="s">
        <v>339</v>
      </c>
      <c r="F1051" s="122"/>
      <c r="G1051" s="40">
        <v>22.42</v>
      </c>
    </row>
    <row r="1052" spans="1:7" ht="30" customHeight="1">
      <c r="A1052" s="37"/>
      <c r="B1052" s="38"/>
      <c r="C1052" s="38"/>
      <c r="D1052" s="38"/>
      <c r="E1052" s="122" t="s">
        <v>340</v>
      </c>
      <c r="F1052" s="122"/>
      <c r="G1052" s="40">
        <v>99.74</v>
      </c>
    </row>
    <row r="1053" spans="1:7" ht="30" customHeight="1">
      <c r="A1053" s="37"/>
      <c r="B1053" s="38"/>
      <c r="C1053" s="38"/>
      <c r="D1053" s="38"/>
      <c r="E1053" s="122" t="s">
        <v>322</v>
      </c>
      <c r="F1053" s="122"/>
      <c r="G1053" s="40">
        <v>154.63999999999999</v>
      </c>
    </row>
    <row r="1054" spans="1:7" ht="30" customHeight="1">
      <c r="A1054" s="37"/>
      <c r="B1054" s="38"/>
      <c r="C1054" s="123"/>
      <c r="D1054" s="123"/>
      <c r="E1054" s="38"/>
      <c r="F1054" s="38"/>
      <c r="G1054" s="41"/>
    </row>
    <row r="1055" spans="1:7" ht="30" customHeight="1">
      <c r="A1055" s="124" t="s">
        <v>760</v>
      </c>
      <c r="B1055" s="125"/>
      <c r="C1055" s="125"/>
      <c r="D1055" s="125"/>
      <c r="E1055" s="125"/>
      <c r="F1055" s="125"/>
      <c r="G1055" s="126"/>
    </row>
    <row r="1056" spans="1:7" ht="30" customHeight="1">
      <c r="A1056" s="127" t="s">
        <v>342</v>
      </c>
      <c r="B1056" s="128"/>
      <c r="C1056" s="29" t="s">
        <v>3</v>
      </c>
      <c r="D1056" s="29" t="s">
        <v>4</v>
      </c>
      <c r="E1056" s="29" t="s">
        <v>328</v>
      </c>
      <c r="F1056" s="29" t="s">
        <v>329</v>
      </c>
      <c r="G1056" s="30" t="s">
        <v>330</v>
      </c>
    </row>
    <row r="1057" spans="1:7" ht="30" customHeight="1">
      <c r="A1057" s="31" t="s">
        <v>761</v>
      </c>
      <c r="B1057" s="32" t="s">
        <v>762</v>
      </c>
      <c r="C1057" s="33" t="s">
        <v>20</v>
      </c>
      <c r="D1057" s="33" t="s">
        <v>350</v>
      </c>
      <c r="E1057" s="34">
        <v>7.0000000000000007E-2</v>
      </c>
      <c r="F1057" s="35">
        <v>18.399999999999999</v>
      </c>
      <c r="G1057" s="36">
        <v>1.288</v>
      </c>
    </row>
    <row r="1058" spans="1:7" ht="30" customHeight="1">
      <c r="A1058" s="31" t="s">
        <v>763</v>
      </c>
      <c r="B1058" s="32" t="s">
        <v>764</v>
      </c>
      <c r="C1058" s="33" t="s">
        <v>20</v>
      </c>
      <c r="D1058" s="33" t="s">
        <v>133</v>
      </c>
      <c r="E1058" s="34">
        <v>8.9999999999999993E-3</v>
      </c>
      <c r="F1058" s="35">
        <v>128.25</v>
      </c>
      <c r="G1058" s="36">
        <v>1.15425</v>
      </c>
    </row>
    <row r="1059" spans="1:7" ht="30" customHeight="1">
      <c r="A1059" s="31" t="s">
        <v>765</v>
      </c>
      <c r="B1059" s="32" t="s">
        <v>766</v>
      </c>
      <c r="C1059" s="33" t="s">
        <v>20</v>
      </c>
      <c r="D1059" s="33" t="s">
        <v>345</v>
      </c>
      <c r="E1059" s="34">
        <v>0.03</v>
      </c>
      <c r="F1059" s="35">
        <v>400</v>
      </c>
      <c r="G1059" s="36">
        <v>12</v>
      </c>
    </row>
    <row r="1060" spans="1:7" ht="30" customHeight="1">
      <c r="A1060" s="31" t="s">
        <v>767</v>
      </c>
      <c r="B1060" s="32" t="s">
        <v>768</v>
      </c>
      <c r="C1060" s="33" t="s">
        <v>20</v>
      </c>
      <c r="D1060" s="33" t="s">
        <v>345</v>
      </c>
      <c r="E1060" s="34">
        <v>5.0999999999999997E-2</v>
      </c>
      <c r="F1060" s="35">
        <v>155</v>
      </c>
      <c r="G1060" s="36">
        <v>7.9050000000000002</v>
      </c>
    </row>
    <row r="1061" spans="1:7" ht="30" customHeight="1">
      <c r="A1061" s="37"/>
      <c r="B1061" s="38"/>
      <c r="C1061" s="38"/>
      <c r="D1061" s="38"/>
      <c r="E1061" s="132" t="s">
        <v>351</v>
      </c>
      <c r="F1061" s="132"/>
      <c r="G1061" s="39">
        <v>22.35</v>
      </c>
    </row>
    <row r="1062" spans="1:7" ht="30" customHeight="1">
      <c r="A1062" s="127" t="s">
        <v>327</v>
      </c>
      <c r="B1062" s="128"/>
      <c r="C1062" s="29" t="s">
        <v>3</v>
      </c>
      <c r="D1062" s="29" t="s">
        <v>4</v>
      </c>
      <c r="E1062" s="29" t="s">
        <v>328</v>
      </c>
      <c r="F1062" s="29" t="s">
        <v>329</v>
      </c>
      <c r="G1062" s="30" t="s">
        <v>330</v>
      </c>
    </row>
    <row r="1063" spans="1:7" ht="30" customHeight="1">
      <c r="A1063" s="31" t="s">
        <v>642</v>
      </c>
      <c r="B1063" s="32" t="s">
        <v>643</v>
      </c>
      <c r="C1063" s="33" t="s">
        <v>20</v>
      </c>
      <c r="D1063" s="33" t="s">
        <v>336</v>
      </c>
      <c r="E1063" s="34">
        <v>1.05</v>
      </c>
      <c r="F1063" s="35">
        <v>17.41</v>
      </c>
      <c r="G1063" s="36">
        <v>18.2805</v>
      </c>
    </row>
    <row r="1064" spans="1:7" ht="30" customHeight="1">
      <c r="A1064" s="31" t="s">
        <v>352</v>
      </c>
      <c r="B1064" s="32" t="s">
        <v>353</v>
      </c>
      <c r="C1064" s="33" t="s">
        <v>20</v>
      </c>
      <c r="D1064" s="33" t="s">
        <v>336</v>
      </c>
      <c r="E1064" s="34">
        <v>1.05</v>
      </c>
      <c r="F1064" s="35">
        <v>20.239999999999998</v>
      </c>
      <c r="G1064" s="36">
        <v>21.251999999999999</v>
      </c>
    </row>
    <row r="1065" spans="1:7" ht="30" customHeight="1">
      <c r="A1065" s="37"/>
      <c r="B1065" s="38"/>
      <c r="C1065" s="38"/>
      <c r="D1065" s="38"/>
      <c r="E1065" s="132" t="s">
        <v>337</v>
      </c>
      <c r="F1065" s="132"/>
      <c r="G1065" s="39">
        <v>39.53</v>
      </c>
    </row>
    <row r="1066" spans="1:7" ht="30" customHeight="1">
      <c r="A1066" s="37"/>
      <c r="B1066" s="38"/>
      <c r="C1066" s="38"/>
      <c r="D1066" s="38"/>
      <c r="E1066" s="122" t="s">
        <v>338</v>
      </c>
      <c r="F1066" s="122"/>
      <c r="G1066" s="40">
        <v>61.88</v>
      </c>
    </row>
    <row r="1067" spans="1:7" ht="30" customHeight="1">
      <c r="A1067" s="37"/>
      <c r="B1067" s="38"/>
      <c r="C1067" s="38"/>
      <c r="D1067" s="38"/>
      <c r="E1067" s="122" t="s">
        <v>339</v>
      </c>
      <c r="F1067" s="122"/>
      <c r="G1067" s="40">
        <v>17.95</v>
      </c>
    </row>
    <row r="1068" spans="1:7" ht="30" customHeight="1">
      <c r="A1068" s="37"/>
      <c r="B1068" s="38"/>
      <c r="C1068" s="38"/>
      <c r="D1068" s="38"/>
      <c r="E1068" s="122" t="s">
        <v>340</v>
      </c>
      <c r="F1068" s="122"/>
      <c r="G1068" s="40">
        <v>79.83</v>
      </c>
    </row>
    <row r="1069" spans="1:7" ht="30" customHeight="1">
      <c r="A1069" s="37"/>
      <c r="B1069" s="38"/>
      <c r="C1069" s="38"/>
      <c r="D1069" s="38"/>
      <c r="E1069" s="122" t="s">
        <v>322</v>
      </c>
      <c r="F1069" s="122"/>
      <c r="G1069" s="40">
        <v>12518.32</v>
      </c>
    </row>
    <row r="1070" spans="1:7" ht="30" customHeight="1">
      <c r="A1070" s="37"/>
      <c r="B1070" s="38"/>
      <c r="C1070" s="123"/>
      <c r="D1070" s="123"/>
      <c r="E1070" s="38"/>
      <c r="F1070" s="38"/>
      <c r="G1070" s="41"/>
    </row>
    <row r="1071" spans="1:7" ht="30" customHeight="1">
      <c r="A1071" s="124" t="s">
        <v>769</v>
      </c>
      <c r="B1071" s="125"/>
      <c r="C1071" s="125"/>
      <c r="D1071" s="125"/>
      <c r="E1071" s="125"/>
      <c r="F1071" s="125"/>
      <c r="G1071" s="126"/>
    </row>
    <row r="1072" spans="1:7" ht="30" customHeight="1">
      <c r="A1072" s="127" t="s">
        <v>342</v>
      </c>
      <c r="B1072" s="128"/>
      <c r="C1072" s="29" t="s">
        <v>3</v>
      </c>
      <c r="D1072" s="29" t="s">
        <v>4</v>
      </c>
      <c r="E1072" s="29" t="s">
        <v>328</v>
      </c>
      <c r="F1072" s="29" t="s">
        <v>329</v>
      </c>
      <c r="G1072" s="30" t="s">
        <v>330</v>
      </c>
    </row>
    <row r="1073" spans="1:7" ht="30" customHeight="1">
      <c r="A1073" s="31" t="s">
        <v>371</v>
      </c>
      <c r="B1073" s="32" t="s">
        <v>372</v>
      </c>
      <c r="C1073" s="33" t="s">
        <v>20</v>
      </c>
      <c r="D1073" s="33" t="s">
        <v>350</v>
      </c>
      <c r="E1073" s="34">
        <v>0.01</v>
      </c>
      <c r="F1073" s="35">
        <v>12.5</v>
      </c>
      <c r="G1073" s="36">
        <v>0.125</v>
      </c>
    </row>
    <row r="1074" spans="1:7" ht="30" customHeight="1">
      <c r="A1074" s="31" t="s">
        <v>377</v>
      </c>
      <c r="B1074" s="32" t="s">
        <v>378</v>
      </c>
      <c r="C1074" s="33" t="s">
        <v>20</v>
      </c>
      <c r="D1074" s="33" t="s">
        <v>133</v>
      </c>
      <c r="E1074" s="34">
        <v>1.4</v>
      </c>
      <c r="F1074" s="35">
        <v>1.43</v>
      </c>
      <c r="G1074" s="36">
        <v>2.0019999999999998</v>
      </c>
    </row>
    <row r="1075" spans="1:7" ht="30" customHeight="1">
      <c r="A1075" s="31" t="s">
        <v>385</v>
      </c>
      <c r="B1075" s="32" t="s">
        <v>386</v>
      </c>
      <c r="C1075" s="33" t="s">
        <v>20</v>
      </c>
      <c r="D1075" s="33" t="s">
        <v>133</v>
      </c>
      <c r="E1075" s="34">
        <v>1.4</v>
      </c>
      <c r="F1075" s="35">
        <v>0.65</v>
      </c>
      <c r="G1075" s="36">
        <v>0.91</v>
      </c>
    </row>
    <row r="1076" spans="1:7" ht="30" customHeight="1">
      <c r="A1076" s="31" t="s">
        <v>770</v>
      </c>
      <c r="B1076" s="32" t="s">
        <v>771</v>
      </c>
      <c r="C1076" s="33" t="s">
        <v>20</v>
      </c>
      <c r="D1076" s="33" t="s">
        <v>133</v>
      </c>
      <c r="E1076" s="34">
        <v>1.4</v>
      </c>
      <c r="F1076" s="35">
        <v>2.3199999999999998</v>
      </c>
      <c r="G1076" s="36">
        <v>3.2480000000000002</v>
      </c>
    </row>
    <row r="1077" spans="1:7" ht="30" customHeight="1">
      <c r="A1077" s="31" t="s">
        <v>772</v>
      </c>
      <c r="B1077" s="32" t="s">
        <v>773</v>
      </c>
      <c r="C1077" s="33" t="s">
        <v>20</v>
      </c>
      <c r="D1077" s="33" t="s">
        <v>133</v>
      </c>
      <c r="E1077" s="34">
        <v>0.56000000000000005</v>
      </c>
      <c r="F1077" s="35">
        <v>93.49</v>
      </c>
      <c r="G1077" s="36">
        <v>52.354399999999998</v>
      </c>
    </row>
    <row r="1078" spans="1:7" ht="30" customHeight="1">
      <c r="A1078" s="37"/>
      <c r="B1078" s="38"/>
      <c r="C1078" s="38"/>
      <c r="D1078" s="38"/>
      <c r="E1078" s="132" t="s">
        <v>351</v>
      </c>
      <c r="F1078" s="132"/>
      <c r="G1078" s="39">
        <v>58.64</v>
      </c>
    </row>
    <row r="1079" spans="1:7" ht="30" customHeight="1">
      <c r="A1079" s="127" t="s">
        <v>327</v>
      </c>
      <c r="B1079" s="128"/>
      <c r="C1079" s="29" t="s">
        <v>3</v>
      </c>
      <c r="D1079" s="29" t="s">
        <v>4</v>
      </c>
      <c r="E1079" s="29" t="s">
        <v>328</v>
      </c>
      <c r="F1079" s="29" t="s">
        <v>329</v>
      </c>
      <c r="G1079" s="30" t="s">
        <v>330</v>
      </c>
    </row>
    <row r="1080" spans="1:7" ht="30" customHeight="1">
      <c r="A1080" s="31" t="s">
        <v>354</v>
      </c>
      <c r="B1080" s="32" t="s">
        <v>355</v>
      </c>
      <c r="C1080" s="33" t="s">
        <v>20</v>
      </c>
      <c r="D1080" s="33" t="s">
        <v>336</v>
      </c>
      <c r="E1080" s="34">
        <v>0.5</v>
      </c>
      <c r="F1080" s="35">
        <v>17.09</v>
      </c>
      <c r="G1080" s="36">
        <v>8.5449999999999999</v>
      </c>
    </row>
    <row r="1081" spans="1:7" ht="30" customHeight="1">
      <c r="A1081" s="31" t="s">
        <v>774</v>
      </c>
      <c r="B1081" s="32" t="s">
        <v>775</v>
      </c>
      <c r="C1081" s="33" t="s">
        <v>20</v>
      </c>
      <c r="D1081" s="33" t="s">
        <v>336</v>
      </c>
      <c r="E1081" s="34">
        <v>0.5</v>
      </c>
      <c r="F1081" s="35">
        <v>20.88</v>
      </c>
      <c r="G1081" s="36">
        <v>10.44</v>
      </c>
    </row>
    <row r="1082" spans="1:7" ht="30" customHeight="1">
      <c r="A1082" s="37"/>
      <c r="B1082" s="38"/>
      <c r="C1082" s="38"/>
      <c r="D1082" s="38"/>
      <c r="E1082" s="132" t="s">
        <v>337</v>
      </c>
      <c r="F1082" s="132"/>
      <c r="G1082" s="39">
        <v>18.989999999999998</v>
      </c>
    </row>
    <row r="1083" spans="1:7" ht="30" customHeight="1">
      <c r="A1083" s="37"/>
      <c r="B1083" s="38"/>
      <c r="C1083" s="38"/>
      <c r="D1083" s="38"/>
      <c r="E1083" s="122" t="s">
        <v>338</v>
      </c>
      <c r="F1083" s="122"/>
      <c r="G1083" s="40">
        <v>77.63</v>
      </c>
    </row>
    <row r="1084" spans="1:7" ht="30" customHeight="1">
      <c r="A1084" s="37"/>
      <c r="B1084" s="38"/>
      <c r="C1084" s="38"/>
      <c r="D1084" s="38"/>
      <c r="E1084" s="122" t="s">
        <v>339</v>
      </c>
      <c r="F1084" s="122"/>
      <c r="G1084" s="40">
        <v>22.51</v>
      </c>
    </row>
    <row r="1085" spans="1:7" ht="30" customHeight="1">
      <c r="A1085" s="37"/>
      <c r="B1085" s="38"/>
      <c r="C1085" s="38"/>
      <c r="D1085" s="38"/>
      <c r="E1085" s="122" t="s">
        <v>340</v>
      </c>
      <c r="F1085" s="122"/>
      <c r="G1085" s="40">
        <v>100.14</v>
      </c>
    </row>
    <row r="1086" spans="1:7" ht="30" customHeight="1">
      <c r="A1086" s="37"/>
      <c r="B1086" s="38"/>
      <c r="C1086" s="38"/>
      <c r="D1086" s="38"/>
      <c r="E1086" s="122" t="s">
        <v>322</v>
      </c>
      <c r="F1086" s="122"/>
      <c r="G1086" s="40">
        <v>15704.55</v>
      </c>
    </row>
    <row r="1087" spans="1:7" ht="30" customHeight="1">
      <c r="A1087" s="37"/>
      <c r="B1087" s="38"/>
      <c r="C1087" s="123"/>
      <c r="D1087" s="123"/>
      <c r="E1087" s="38"/>
      <c r="F1087" s="38"/>
      <c r="G1087" s="41"/>
    </row>
    <row r="1088" spans="1:7" ht="30" customHeight="1">
      <c r="A1088" s="124" t="s">
        <v>776</v>
      </c>
      <c r="B1088" s="125"/>
      <c r="C1088" s="125"/>
      <c r="D1088" s="125"/>
      <c r="E1088" s="125"/>
      <c r="F1088" s="125"/>
      <c r="G1088" s="126"/>
    </row>
    <row r="1089" spans="1:7" ht="30" customHeight="1">
      <c r="A1089" s="127" t="s">
        <v>342</v>
      </c>
      <c r="B1089" s="128"/>
      <c r="C1089" s="29" t="s">
        <v>3</v>
      </c>
      <c r="D1089" s="29" t="s">
        <v>4</v>
      </c>
      <c r="E1089" s="29" t="s">
        <v>328</v>
      </c>
      <c r="F1089" s="29" t="s">
        <v>329</v>
      </c>
      <c r="G1089" s="30" t="s">
        <v>330</v>
      </c>
    </row>
    <row r="1090" spans="1:7" ht="30" customHeight="1">
      <c r="A1090" s="31" t="s">
        <v>777</v>
      </c>
      <c r="B1090" s="32" t="s">
        <v>778</v>
      </c>
      <c r="C1090" s="33" t="s">
        <v>20</v>
      </c>
      <c r="D1090" s="33" t="s">
        <v>430</v>
      </c>
      <c r="E1090" s="34">
        <v>0.14000000000000001</v>
      </c>
      <c r="F1090" s="35">
        <v>31.5</v>
      </c>
      <c r="G1090" s="36">
        <v>4.41</v>
      </c>
    </row>
    <row r="1091" spans="1:7" ht="30" customHeight="1">
      <c r="A1091" s="37"/>
      <c r="B1091" s="38"/>
      <c r="C1091" s="38"/>
      <c r="D1091" s="38"/>
      <c r="E1091" s="132" t="s">
        <v>351</v>
      </c>
      <c r="F1091" s="132"/>
      <c r="G1091" s="39">
        <v>4.41</v>
      </c>
    </row>
    <row r="1092" spans="1:7" ht="30" customHeight="1">
      <c r="A1092" s="127" t="s">
        <v>327</v>
      </c>
      <c r="B1092" s="128"/>
      <c r="C1092" s="29" t="s">
        <v>3</v>
      </c>
      <c r="D1092" s="29" t="s">
        <v>4</v>
      </c>
      <c r="E1092" s="29" t="s">
        <v>328</v>
      </c>
      <c r="F1092" s="29" t="s">
        <v>329</v>
      </c>
      <c r="G1092" s="30" t="s">
        <v>330</v>
      </c>
    </row>
    <row r="1093" spans="1:7" ht="30" customHeight="1">
      <c r="A1093" s="31" t="s">
        <v>354</v>
      </c>
      <c r="B1093" s="32" t="s">
        <v>355</v>
      </c>
      <c r="C1093" s="33" t="s">
        <v>20</v>
      </c>
      <c r="D1093" s="33" t="s">
        <v>336</v>
      </c>
      <c r="E1093" s="34">
        <v>0.2</v>
      </c>
      <c r="F1093" s="35">
        <v>17.09</v>
      </c>
      <c r="G1093" s="36">
        <v>3.4180000000000001</v>
      </c>
    </row>
    <row r="1094" spans="1:7" ht="30" customHeight="1">
      <c r="A1094" s="37"/>
      <c r="B1094" s="38"/>
      <c r="C1094" s="38"/>
      <c r="D1094" s="38"/>
      <c r="E1094" s="132" t="s">
        <v>337</v>
      </c>
      <c r="F1094" s="132"/>
      <c r="G1094" s="39">
        <v>3.42</v>
      </c>
    </row>
    <row r="1095" spans="1:7" ht="30" customHeight="1">
      <c r="A1095" s="37"/>
      <c r="B1095" s="38"/>
      <c r="C1095" s="38"/>
      <c r="D1095" s="38"/>
      <c r="E1095" s="122" t="s">
        <v>338</v>
      </c>
      <c r="F1095" s="122"/>
      <c r="G1095" s="40">
        <v>7.83</v>
      </c>
    </row>
    <row r="1096" spans="1:7" ht="30" customHeight="1">
      <c r="A1096" s="37"/>
      <c r="B1096" s="38"/>
      <c r="C1096" s="38"/>
      <c r="D1096" s="38"/>
      <c r="E1096" s="122" t="s">
        <v>339</v>
      </c>
      <c r="F1096" s="122"/>
      <c r="G1096" s="40">
        <v>2.27</v>
      </c>
    </row>
    <row r="1097" spans="1:7" ht="30" customHeight="1">
      <c r="A1097" s="37"/>
      <c r="B1097" s="38"/>
      <c r="C1097" s="38"/>
      <c r="D1097" s="38"/>
      <c r="E1097" s="122" t="s">
        <v>340</v>
      </c>
      <c r="F1097" s="122"/>
      <c r="G1097" s="40">
        <v>10.1</v>
      </c>
    </row>
    <row r="1098" spans="1:7" ht="30" customHeight="1">
      <c r="A1098" s="37"/>
      <c r="B1098" s="38"/>
      <c r="C1098" s="38"/>
      <c r="D1098" s="38"/>
      <c r="E1098" s="122" t="s">
        <v>322</v>
      </c>
      <c r="F1098" s="122"/>
      <c r="G1098" s="40">
        <v>1584.01</v>
      </c>
    </row>
    <row r="1099" spans="1:7" ht="30" customHeight="1">
      <c r="A1099" s="37"/>
      <c r="B1099" s="38"/>
      <c r="C1099" s="123"/>
      <c r="D1099" s="123"/>
      <c r="E1099" s="38"/>
      <c r="F1099" s="38"/>
      <c r="G1099" s="41"/>
    </row>
    <row r="1100" spans="1:7" ht="30" customHeight="1">
      <c r="A1100" s="124" t="s">
        <v>779</v>
      </c>
      <c r="B1100" s="125"/>
      <c r="C1100" s="125"/>
      <c r="D1100" s="125"/>
      <c r="E1100" s="125"/>
      <c r="F1100" s="125"/>
      <c r="G1100" s="126"/>
    </row>
    <row r="1101" spans="1:7" ht="30" customHeight="1">
      <c r="A1101" s="127" t="s">
        <v>342</v>
      </c>
      <c r="B1101" s="128"/>
      <c r="C1101" s="29" t="s">
        <v>3</v>
      </c>
      <c r="D1101" s="29" t="s">
        <v>4</v>
      </c>
      <c r="E1101" s="29" t="s">
        <v>328</v>
      </c>
      <c r="F1101" s="29" t="s">
        <v>329</v>
      </c>
      <c r="G1101" s="30" t="s">
        <v>330</v>
      </c>
    </row>
    <row r="1102" spans="1:7" ht="30" customHeight="1">
      <c r="A1102" s="31" t="s">
        <v>780</v>
      </c>
      <c r="B1102" s="32" t="s">
        <v>781</v>
      </c>
      <c r="C1102" s="33" t="s">
        <v>20</v>
      </c>
      <c r="D1102" s="33" t="s">
        <v>21</v>
      </c>
      <c r="E1102" s="34">
        <v>1.1000000000000001</v>
      </c>
      <c r="F1102" s="35">
        <v>4.9000000000000004</v>
      </c>
      <c r="G1102" s="36">
        <v>5.39</v>
      </c>
    </row>
    <row r="1103" spans="1:7" ht="30" customHeight="1">
      <c r="A1103" s="37"/>
      <c r="B1103" s="38"/>
      <c r="C1103" s="38"/>
      <c r="D1103" s="38"/>
      <c r="E1103" s="132" t="s">
        <v>351</v>
      </c>
      <c r="F1103" s="132"/>
      <c r="G1103" s="39">
        <v>5.39</v>
      </c>
    </row>
    <row r="1104" spans="1:7" ht="30" customHeight="1">
      <c r="A1104" s="127" t="s">
        <v>327</v>
      </c>
      <c r="B1104" s="128"/>
      <c r="C1104" s="29" t="s">
        <v>3</v>
      </c>
      <c r="D1104" s="29" t="s">
        <v>4</v>
      </c>
      <c r="E1104" s="29" t="s">
        <v>328</v>
      </c>
      <c r="F1104" s="29" t="s">
        <v>329</v>
      </c>
      <c r="G1104" s="30" t="s">
        <v>330</v>
      </c>
    </row>
    <row r="1105" spans="1:7" ht="30" customHeight="1">
      <c r="A1105" s="31" t="s">
        <v>354</v>
      </c>
      <c r="B1105" s="32" t="s">
        <v>355</v>
      </c>
      <c r="C1105" s="33" t="s">
        <v>20</v>
      </c>
      <c r="D1105" s="33" t="s">
        <v>336</v>
      </c>
      <c r="E1105" s="34">
        <v>0.5</v>
      </c>
      <c r="F1105" s="35">
        <v>17.09</v>
      </c>
      <c r="G1105" s="36">
        <v>8.5449999999999999</v>
      </c>
    </row>
    <row r="1106" spans="1:7" ht="30" customHeight="1">
      <c r="A1106" s="31" t="s">
        <v>774</v>
      </c>
      <c r="B1106" s="32" t="s">
        <v>775</v>
      </c>
      <c r="C1106" s="33" t="s">
        <v>20</v>
      </c>
      <c r="D1106" s="33" t="s">
        <v>336</v>
      </c>
      <c r="E1106" s="34">
        <v>0.5</v>
      </c>
      <c r="F1106" s="35">
        <v>20.88</v>
      </c>
      <c r="G1106" s="36">
        <v>10.44</v>
      </c>
    </row>
    <row r="1107" spans="1:7" ht="30" customHeight="1">
      <c r="A1107" s="37"/>
      <c r="B1107" s="38"/>
      <c r="C1107" s="38"/>
      <c r="D1107" s="38"/>
      <c r="E1107" s="132" t="s">
        <v>337</v>
      </c>
      <c r="F1107" s="132"/>
      <c r="G1107" s="39">
        <v>18.989999999999998</v>
      </c>
    </row>
    <row r="1108" spans="1:7" ht="30" customHeight="1">
      <c r="A1108" s="37"/>
      <c r="B1108" s="38"/>
      <c r="C1108" s="38"/>
      <c r="D1108" s="38"/>
      <c r="E1108" s="122" t="s">
        <v>338</v>
      </c>
      <c r="F1108" s="122"/>
      <c r="G1108" s="40">
        <v>24.38</v>
      </c>
    </row>
    <row r="1109" spans="1:7" ht="30" customHeight="1">
      <c r="A1109" s="37"/>
      <c r="B1109" s="38"/>
      <c r="C1109" s="38"/>
      <c r="D1109" s="38"/>
      <c r="E1109" s="122" t="s">
        <v>339</v>
      </c>
      <c r="F1109" s="122"/>
      <c r="G1109" s="40">
        <v>7.07</v>
      </c>
    </row>
    <row r="1110" spans="1:7" ht="30" customHeight="1">
      <c r="A1110" s="37"/>
      <c r="B1110" s="38"/>
      <c r="C1110" s="38"/>
      <c r="D1110" s="38"/>
      <c r="E1110" s="122" t="s">
        <v>340</v>
      </c>
      <c r="F1110" s="122"/>
      <c r="G1110" s="40">
        <v>31.45</v>
      </c>
    </row>
    <row r="1111" spans="1:7" ht="30" customHeight="1">
      <c r="A1111" s="37"/>
      <c r="B1111" s="38"/>
      <c r="C1111" s="38"/>
      <c r="D1111" s="38"/>
      <c r="E1111" s="122" t="s">
        <v>322</v>
      </c>
      <c r="F1111" s="122"/>
      <c r="G1111" s="40">
        <v>4932.07</v>
      </c>
    </row>
    <row r="1112" spans="1:7" ht="30" customHeight="1">
      <c r="A1112" s="37"/>
      <c r="B1112" s="38"/>
      <c r="C1112" s="123"/>
      <c r="D1112" s="123"/>
      <c r="E1112" s="38"/>
      <c r="F1112" s="38"/>
      <c r="G1112" s="41"/>
    </row>
    <row r="1113" spans="1:7" ht="30" customHeight="1">
      <c r="A1113" s="124" t="s">
        <v>782</v>
      </c>
      <c r="B1113" s="125"/>
      <c r="C1113" s="125"/>
      <c r="D1113" s="125"/>
      <c r="E1113" s="125"/>
      <c r="F1113" s="125"/>
      <c r="G1113" s="126"/>
    </row>
    <row r="1114" spans="1:7" ht="30" customHeight="1">
      <c r="A1114" s="127" t="s">
        <v>342</v>
      </c>
      <c r="B1114" s="128"/>
      <c r="C1114" s="29" t="s">
        <v>3</v>
      </c>
      <c r="D1114" s="29" t="s">
        <v>4</v>
      </c>
      <c r="E1114" s="29" t="s">
        <v>328</v>
      </c>
      <c r="F1114" s="29" t="s">
        <v>329</v>
      </c>
      <c r="G1114" s="30" t="s">
        <v>330</v>
      </c>
    </row>
    <row r="1115" spans="1:7" ht="30" customHeight="1">
      <c r="A1115" s="31" t="s">
        <v>783</v>
      </c>
      <c r="B1115" s="32" t="s">
        <v>286</v>
      </c>
      <c r="C1115" s="33" t="s">
        <v>20</v>
      </c>
      <c r="D1115" s="33" t="s">
        <v>133</v>
      </c>
      <c r="E1115" s="34">
        <v>1</v>
      </c>
      <c r="F1115" s="35">
        <v>26.35</v>
      </c>
      <c r="G1115" s="36">
        <v>26.35</v>
      </c>
    </row>
    <row r="1116" spans="1:7" ht="30" customHeight="1">
      <c r="A1116" s="37"/>
      <c r="B1116" s="38"/>
      <c r="C1116" s="38"/>
      <c r="D1116" s="38"/>
      <c r="E1116" s="132" t="s">
        <v>351</v>
      </c>
      <c r="F1116" s="132"/>
      <c r="G1116" s="39">
        <v>26.35</v>
      </c>
    </row>
    <row r="1117" spans="1:7" ht="30" customHeight="1">
      <c r="A1117" s="127" t="s">
        <v>327</v>
      </c>
      <c r="B1117" s="128"/>
      <c r="C1117" s="29" t="s">
        <v>3</v>
      </c>
      <c r="D1117" s="29" t="s">
        <v>4</v>
      </c>
      <c r="E1117" s="29" t="s">
        <v>328</v>
      </c>
      <c r="F1117" s="29" t="s">
        <v>329</v>
      </c>
      <c r="G1117" s="30" t="s">
        <v>330</v>
      </c>
    </row>
    <row r="1118" spans="1:7" ht="30" customHeight="1">
      <c r="A1118" s="31" t="s">
        <v>462</v>
      </c>
      <c r="B1118" s="32" t="s">
        <v>463</v>
      </c>
      <c r="C1118" s="33" t="s">
        <v>20</v>
      </c>
      <c r="D1118" s="33" t="s">
        <v>336</v>
      </c>
      <c r="E1118" s="34">
        <v>0.2</v>
      </c>
      <c r="F1118" s="35">
        <v>17.13</v>
      </c>
      <c r="G1118" s="36">
        <v>3.4260000000000002</v>
      </c>
    </row>
    <row r="1119" spans="1:7" ht="30" customHeight="1">
      <c r="A1119" s="31" t="s">
        <v>408</v>
      </c>
      <c r="B1119" s="32" t="s">
        <v>409</v>
      </c>
      <c r="C1119" s="33" t="s">
        <v>20</v>
      </c>
      <c r="D1119" s="33" t="s">
        <v>336</v>
      </c>
      <c r="E1119" s="34">
        <v>0.2</v>
      </c>
      <c r="F1119" s="35">
        <v>21.31</v>
      </c>
      <c r="G1119" s="36">
        <v>4.2619999999999996</v>
      </c>
    </row>
    <row r="1120" spans="1:7" ht="30" customHeight="1">
      <c r="A1120" s="37"/>
      <c r="B1120" s="38"/>
      <c r="C1120" s="38"/>
      <c r="D1120" s="38"/>
      <c r="E1120" s="132" t="s">
        <v>337</v>
      </c>
      <c r="F1120" s="132"/>
      <c r="G1120" s="39">
        <v>7.69</v>
      </c>
    </row>
    <row r="1121" spans="1:7" ht="30" customHeight="1">
      <c r="A1121" s="37"/>
      <c r="B1121" s="38"/>
      <c r="C1121" s="38"/>
      <c r="D1121" s="38"/>
      <c r="E1121" s="122" t="s">
        <v>338</v>
      </c>
      <c r="F1121" s="122"/>
      <c r="G1121" s="40">
        <v>34.04</v>
      </c>
    </row>
    <row r="1122" spans="1:7" ht="30" customHeight="1">
      <c r="A1122" s="37"/>
      <c r="B1122" s="38"/>
      <c r="C1122" s="38"/>
      <c r="D1122" s="38"/>
      <c r="E1122" s="122" t="s">
        <v>339</v>
      </c>
      <c r="F1122" s="122"/>
      <c r="G1122" s="40">
        <v>9.8699999999999992</v>
      </c>
    </row>
    <row r="1123" spans="1:7" ht="30" customHeight="1">
      <c r="A1123" s="37"/>
      <c r="B1123" s="38"/>
      <c r="C1123" s="38"/>
      <c r="D1123" s="38"/>
      <c r="E1123" s="122" t="s">
        <v>340</v>
      </c>
      <c r="F1123" s="122"/>
      <c r="G1123" s="40">
        <v>43.91</v>
      </c>
    </row>
    <row r="1124" spans="1:7" ht="30" customHeight="1">
      <c r="A1124" s="37"/>
      <c r="B1124" s="38"/>
      <c r="C1124" s="38"/>
      <c r="D1124" s="38"/>
      <c r="E1124" s="122" t="s">
        <v>322</v>
      </c>
      <c r="F1124" s="122"/>
      <c r="G1124" s="40">
        <v>272.32</v>
      </c>
    </row>
    <row r="1125" spans="1:7" ht="30" customHeight="1">
      <c r="A1125" s="37"/>
      <c r="B1125" s="38"/>
      <c r="C1125" s="123"/>
      <c r="D1125" s="123"/>
      <c r="E1125" s="38"/>
      <c r="F1125" s="38"/>
      <c r="G1125" s="41"/>
    </row>
    <row r="1126" spans="1:7" ht="30" customHeight="1">
      <c r="A1126" s="124" t="s">
        <v>784</v>
      </c>
      <c r="B1126" s="125"/>
      <c r="C1126" s="125"/>
      <c r="D1126" s="125"/>
      <c r="E1126" s="125"/>
      <c r="F1126" s="125"/>
      <c r="G1126" s="126"/>
    </row>
    <row r="1127" spans="1:7" ht="30" customHeight="1">
      <c r="A1127" s="127" t="s">
        <v>342</v>
      </c>
      <c r="B1127" s="128"/>
      <c r="C1127" s="29" t="s">
        <v>3</v>
      </c>
      <c r="D1127" s="29" t="s">
        <v>4</v>
      </c>
      <c r="E1127" s="29" t="s">
        <v>328</v>
      </c>
      <c r="F1127" s="29" t="s">
        <v>329</v>
      </c>
      <c r="G1127" s="30" t="s">
        <v>330</v>
      </c>
    </row>
    <row r="1128" spans="1:7" ht="30" customHeight="1">
      <c r="A1128" s="31" t="s">
        <v>785</v>
      </c>
      <c r="B1128" s="32" t="s">
        <v>786</v>
      </c>
      <c r="C1128" s="33" t="s">
        <v>20</v>
      </c>
      <c r="D1128" s="33" t="s">
        <v>133</v>
      </c>
      <c r="E1128" s="34">
        <v>1</v>
      </c>
      <c r="F1128" s="35">
        <v>205</v>
      </c>
      <c r="G1128" s="36">
        <v>205</v>
      </c>
    </row>
    <row r="1129" spans="1:7" ht="30" customHeight="1">
      <c r="A1129" s="37"/>
      <c r="B1129" s="38"/>
      <c r="C1129" s="38"/>
      <c r="D1129" s="38"/>
      <c r="E1129" s="132" t="s">
        <v>351</v>
      </c>
      <c r="F1129" s="132"/>
      <c r="G1129" s="39">
        <v>205</v>
      </c>
    </row>
    <row r="1130" spans="1:7" ht="30" customHeight="1">
      <c r="A1130" s="127" t="s">
        <v>327</v>
      </c>
      <c r="B1130" s="128"/>
      <c r="C1130" s="29" t="s">
        <v>3</v>
      </c>
      <c r="D1130" s="29" t="s">
        <v>4</v>
      </c>
      <c r="E1130" s="29" t="s">
        <v>328</v>
      </c>
      <c r="F1130" s="29" t="s">
        <v>329</v>
      </c>
      <c r="G1130" s="30" t="s">
        <v>330</v>
      </c>
    </row>
    <row r="1131" spans="1:7" ht="30" customHeight="1">
      <c r="A1131" s="31" t="s">
        <v>462</v>
      </c>
      <c r="B1131" s="32" t="s">
        <v>463</v>
      </c>
      <c r="C1131" s="33" t="s">
        <v>20</v>
      </c>
      <c r="D1131" s="33" t="s">
        <v>336</v>
      </c>
      <c r="E1131" s="34">
        <v>0.5</v>
      </c>
      <c r="F1131" s="35">
        <v>17.13</v>
      </c>
      <c r="G1131" s="36">
        <v>8.5649999999999995</v>
      </c>
    </row>
    <row r="1132" spans="1:7" ht="30" customHeight="1">
      <c r="A1132" s="31" t="s">
        <v>408</v>
      </c>
      <c r="B1132" s="32" t="s">
        <v>409</v>
      </c>
      <c r="C1132" s="33" t="s">
        <v>20</v>
      </c>
      <c r="D1132" s="33" t="s">
        <v>336</v>
      </c>
      <c r="E1132" s="34">
        <v>0.5</v>
      </c>
      <c r="F1132" s="35">
        <v>21.31</v>
      </c>
      <c r="G1132" s="36">
        <v>10.654999999999999</v>
      </c>
    </row>
    <row r="1133" spans="1:7" ht="30" customHeight="1">
      <c r="A1133" s="37"/>
      <c r="B1133" s="38"/>
      <c r="C1133" s="38"/>
      <c r="D1133" s="38"/>
      <c r="E1133" s="132" t="s">
        <v>337</v>
      </c>
      <c r="F1133" s="132"/>
      <c r="G1133" s="39">
        <v>19.23</v>
      </c>
    </row>
    <row r="1134" spans="1:7" ht="30" customHeight="1">
      <c r="A1134" s="37"/>
      <c r="B1134" s="38"/>
      <c r="C1134" s="38"/>
      <c r="D1134" s="38"/>
      <c r="E1134" s="122" t="s">
        <v>338</v>
      </c>
      <c r="F1134" s="122"/>
      <c r="G1134" s="40">
        <v>224.23</v>
      </c>
    </row>
    <row r="1135" spans="1:7" ht="30" customHeight="1">
      <c r="A1135" s="37"/>
      <c r="B1135" s="38"/>
      <c r="C1135" s="38"/>
      <c r="D1135" s="38"/>
      <c r="E1135" s="122" t="s">
        <v>339</v>
      </c>
      <c r="F1135" s="122"/>
      <c r="G1135" s="40">
        <v>65.03</v>
      </c>
    </row>
    <row r="1136" spans="1:7" ht="30" customHeight="1">
      <c r="A1136" s="37"/>
      <c r="B1136" s="38"/>
      <c r="C1136" s="38"/>
      <c r="D1136" s="38"/>
      <c r="E1136" s="122" t="s">
        <v>340</v>
      </c>
      <c r="F1136" s="122"/>
      <c r="G1136" s="40">
        <v>289.26</v>
      </c>
    </row>
    <row r="1137" spans="1:7" ht="30" customHeight="1">
      <c r="A1137" s="37"/>
      <c r="B1137" s="38"/>
      <c r="C1137" s="38"/>
      <c r="D1137" s="38"/>
      <c r="E1137" s="122" t="s">
        <v>322</v>
      </c>
      <c r="F1137" s="122"/>
      <c r="G1137" s="40">
        <v>448.46</v>
      </c>
    </row>
    <row r="1138" spans="1:7" ht="30" customHeight="1">
      <c r="A1138" s="37"/>
      <c r="B1138" s="38"/>
      <c r="C1138" s="123"/>
      <c r="D1138" s="123"/>
      <c r="E1138" s="38"/>
      <c r="F1138" s="38"/>
      <c r="G1138" s="41"/>
    </row>
    <row r="1139" spans="1:7" ht="30" customHeight="1">
      <c r="A1139" s="124" t="s">
        <v>787</v>
      </c>
      <c r="B1139" s="125"/>
      <c r="C1139" s="125"/>
      <c r="D1139" s="125"/>
      <c r="E1139" s="125"/>
      <c r="F1139" s="125"/>
      <c r="G1139" s="126"/>
    </row>
    <row r="1140" spans="1:7" ht="30" customHeight="1">
      <c r="A1140" s="127" t="s">
        <v>327</v>
      </c>
      <c r="B1140" s="128"/>
      <c r="C1140" s="29" t="s">
        <v>3</v>
      </c>
      <c r="D1140" s="29" t="s">
        <v>4</v>
      </c>
      <c r="E1140" s="29" t="s">
        <v>328</v>
      </c>
      <c r="F1140" s="29" t="s">
        <v>329</v>
      </c>
      <c r="G1140" s="30" t="s">
        <v>330</v>
      </c>
    </row>
    <row r="1141" spans="1:7" ht="30" customHeight="1">
      <c r="A1141" s="31" t="s">
        <v>354</v>
      </c>
      <c r="B1141" s="32" t="s">
        <v>355</v>
      </c>
      <c r="C1141" s="33" t="s">
        <v>20</v>
      </c>
      <c r="D1141" s="33" t="s">
        <v>336</v>
      </c>
      <c r="E1141" s="34">
        <v>0.4</v>
      </c>
      <c r="F1141" s="35">
        <v>17.09</v>
      </c>
      <c r="G1141" s="36">
        <v>6.8360000000000003</v>
      </c>
    </row>
    <row r="1142" spans="1:7" ht="30" customHeight="1">
      <c r="A1142" s="37"/>
      <c r="B1142" s="38"/>
      <c r="C1142" s="38"/>
      <c r="D1142" s="38"/>
      <c r="E1142" s="132" t="s">
        <v>337</v>
      </c>
      <c r="F1142" s="132"/>
      <c r="G1142" s="39">
        <v>6.84</v>
      </c>
    </row>
    <row r="1143" spans="1:7" ht="30" customHeight="1">
      <c r="A1143" s="37"/>
      <c r="B1143" s="38"/>
      <c r="C1143" s="38"/>
      <c r="D1143" s="38"/>
      <c r="E1143" s="122" t="s">
        <v>338</v>
      </c>
      <c r="F1143" s="122"/>
      <c r="G1143" s="40">
        <v>6.84</v>
      </c>
    </row>
    <row r="1144" spans="1:7" ht="30" customHeight="1">
      <c r="A1144" s="37"/>
      <c r="B1144" s="38"/>
      <c r="C1144" s="38"/>
      <c r="D1144" s="38"/>
      <c r="E1144" s="122" t="s">
        <v>339</v>
      </c>
      <c r="F1144" s="122"/>
      <c r="G1144" s="40">
        <v>1.98</v>
      </c>
    </row>
    <row r="1145" spans="1:7" ht="30" customHeight="1">
      <c r="A1145" s="37"/>
      <c r="B1145" s="38"/>
      <c r="C1145" s="38"/>
      <c r="D1145" s="38"/>
      <c r="E1145" s="122" t="s">
        <v>340</v>
      </c>
      <c r="F1145" s="122"/>
      <c r="G1145" s="40">
        <v>8.82</v>
      </c>
    </row>
    <row r="1146" spans="1:7" ht="30" customHeight="1">
      <c r="A1146" s="37"/>
      <c r="B1146" s="38"/>
      <c r="C1146" s="38"/>
      <c r="D1146" s="38"/>
      <c r="E1146" s="122" t="s">
        <v>322</v>
      </c>
      <c r="F1146" s="122"/>
      <c r="G1146" s="40">
        <v>1383.73</v>
      </c>
    </row>
    <row r="1147" spans="1:7" ht="30" customHeight="1">
      <c r="A1147" s="37"/>
      <c r="B1147" s="38"/>
      <c r="C1147" s="123"/>
      <c r="D1147" s="123"/>
      <c r="E1147" s="38"/>
      <c r="F1147" s="38"/>
      <c r="G1147" s="41"/>
    </row>
    <row r="1148" spans="1:7" ht="30" customHeight="1">
      <c r="A1148" s="124" t="s">
        <v>788</v>
      </c>
      <c r="B1148" s="125"/>
      <c r="C1148" s="125"/>
      <c r="D1148" s="125"/>
      <c r="E1148" s="125"/>
      <c r="F1148" s="125"/>
      <c r="G1148" s="126"/>
    </row>
    <row r="1149" spans="1:7" ht="30" customHeight="1">
      <c r="A1149" s="127" t="s">
        <v>342</v>
      </c>
      <c r="B1149" s="128"/>
      <c r="C1149" s="29" t="s">
        <v>3</v>
      </c>
      <c r="D1149" s="29" t="s">
        <v>4</v>
      </c>
      <c r="E1149" s="29" t="s">
        <v>328</v>
      </c>
      <c r="F1149" s="29" t="s">
        <v>329</v>
      </c>
      <c r="G1149" s="30" t="s">
        <v>330</v>
      </c>
    </row>
    <row r="1150" spans="1:7" ht="30" customHeight="1">
      <c r="A1150" s="31" t="s">
        <v>789</v>
      </c>
      <c r="B1150" s="32" t="s">
        <v>790</v>
      </c>
      <c r="C1150" s="33" t="s">
        <v>20</v>
      </c>
      <c r="D1150" s="33" t="s">
        <v>133</v>
      </c>
      <c r="E1150" s="34">
        <v>3</v>
      </c>
      <c r="F1150" s="35">
        <v>469.34</v>
      </c>
      <c r="G1150" s="36">
        <v>1408.02</v>
      </c>
    </row>
    <row r="1151" spans="1:7" ht="30" customHeight="1">
      <c r="A1151" s="37"/>
      <c r="B1151" s="38"/>
      <c r="C1151" s="38"/>
      <c r="D1151" s="38"/>
      <c r="E1151" s="132" t="s">
        <v>351</v>
      </c>
      <c r="F1151" s="132"/>
      <c r="G1151" s="39">
        <v>1408.02</v>
      </c>
    </row>
    <row r="1152" spans="1:7" ht="30" customHeight="1">
      <c r="A1152" s="127" t="s">
        <v>327</v>
      </c>
      <c r="B1152" s="128"/>
      <c r="C1152" s="29" t="s">
        <v>3</v>
      </c>
      <c r="D1152" s="29" t="s">
        <v>4</v>
      </c>
      <c r="E1152" s="29" t="s">
        <v>328</v>
      </c>
      <c r="F1152" s="29" t="s">
        <v>329</v>
      </c>
      <c r="G1152" s="30" t="s">
        <v>330</v>
      </c>
    </row>
    <row r="1153" spans="1:7" ht="30" customHeight="1">
      <c r="A1153" s="31" t="s">
        <v>597</v>
      </c>
      <c r="B1153" s="32" t="s">
        <v>598</v>
      </c>
      <c r="C1153" s="33" t="s">
        <v>20</v>
      </c>
      <c r="D1153" s="33" t="s">
        <v>36</v>
      </c>
      <c r="E1153" s="34">
        <v>0.17</v>
      </c>
      <c r="F1153" s="35">
        <v>92.09</v>
      </c>
      <c r="G1153" s="36">
        <v>15.6553</v>
      </c>
    </row>
    <row r="1154" spans="1:7" ht="30" customHeight="1">
      <c r="A1154" s="31" t="s">
        <v>34</v>
      </c>
      <c r="B1154" s="32" t="s">
        <v>35</v>
      </c>
      <c r="C1154" s="33" t="s">
        <v>20</v>
      </c>
      <c r="D1154" s="33" t="s">
        <v>36</v>
      </c>
      <c r="E1154" s="34">
        <v>0.17</v>
      </c>
      <c r="F1154" s="35">
        <v>51.27</v>
      </c>
      <c r="G1154" s="36">
        <v>8.7158999999999995</v>
      </c>
    </row>
    <row r="1155" spans="1:7" ht="30" customHeight="1">
      <c r="A1155" s="31" t="s">
        <v>791</v>
      </c>
      <c r="B1155" s="32" t="s">
        <v>792</v>
      </c>
      <c r="C1155" s="33" t="s">
        <v>20</v>
      </c>
      <c r="D1155" s="33" t="s">
        <v>36</v>
      </c>
      <c r="E1155" s="34">
        <v>0.72</v>
      </c>
      <c r="F1155" s="35">
        <v>803.27</v>
      </c>
      <c r="G1155" s="36">
        <v>578.35440000000006</v>
      </c>
    </row>
    <row r="1156" spans="1:7" ht="30" customHeight="1">
      <c r="A1156" s="31" t="s">
        <v>535</v>
      </c>
      <c r="B1156" s="32" t="s">
        <v>536</v>
      </c>
      <c r="C1156" s="33" t="s">
        <v>20</v>
      </c>
      <c r="D1156" s="33" t="s">
        <v>21</v>
      </c>
      <c r="E1156" s="34">
        <v>6.8</v>
      </c>
      <c r="F1156" s="35">
        <v>49.19</v>
      </c>
      <c r="G1156" s="36">
        <v>334.49200000000002</v>
      </c>
    </row>
    <row r="1157" spans="1:7" ht="30" customHeight="1">
      <c r="A1157" s="37"/>
      <c r="B1157" s="38"/>
      <c r="C1157" s="38"/>
      <c r="D1157" s="38"/>
      <c r="E1157" s="132" t="s">
        <v>337</v>
      </c>
      <c r="F1157" s="132"/>
      <c r="G1157" s="39">
        <v>937.22</v>
      </c>
    </row>
    <row r="1158" spans="1:7" ht="30" customHeight="1">
      <c r="A1158" s="37"/>
      <c r="B1158" s="38"/>
      <c r="C1158" s="38"/>
      <c r="D1158" s="38"/>
      <c r="E1158" s="122" t="s">
        <v>338</v>
      </c>
      <c r="F1158" s="122"/>
      <c r="G1158" s="40">
        <v>2345.2399999999998</v>
      </c>
    </row>
    <row r="1159" spans="1:7" ht="30" customHeight="1">
      <c r="A1159" s="37"/>
      <c r="B1159" s="38"/>
      <c r="C1159" s="38"/>
      <c r="D1159" s="38"/>
      <c r="E1159" s="122" t="s">
        <v>339</v>
      </c>
      <c r="F1159" s="122"/>
      <c r="G1159" s="40">
        <v>680.12</v>
      </c>
    </row>
    <row r="1160" spans="1:7" ht="30" customHeight="1">
      <c r="A1160" s="37"/>
      <c r="B1160" s="38"/>
      <c r="C1160" s="38"/>
      <c r="D1160" s="38"/>
      <c r="E1160" s="122" t="s">
        <v>340</v>
      </c>
      <c r="F1160" s="122"/>
      <c r="G1160" s="40">
        <v>3025.36</v>
      </c>
    </row>
    <row r="1161" spans="1:7" ht="30" customHeight="1">
      <c r="A1161" s="37"/>
      <c r="B1161" s="38"/>
      <c r="C1161" s="38"/>
      <c r="D1161" s="38"/>
      <c r="E1161" s="122" t="s">
        <v>322</v>
      </c>
      <c r="F1161" s="122"/>
      <c r="G1161" s="40">
        <v>2345.2399999999998</v>
      </c>
    </row>
    <row r="1162" spans="1:7" ht="30" customHeight="1">
      <c r="A1162" s="37"/>
      <c r="B1162" s="38"/>
      <c r="C1162" s="123"/>
      <c r="D1162" s="123"/>
      <c r="E1162" s="38"/>
      <c r="F1162" s="38"/>
      <c r="G1162" s="41"/>
    </row>
    <row r="1163" spans="1:7" ht="30" customHeight="1">
      <c r="A1163" s="124" t="s">
        <v>793</v>
      </c>
      <c r="B1163" s="125"/>
      <c r="C1163" s="125"/>
      <c r="D1163" s="125"/>
      <c r="E1163" s="125"/>
      <c r="F1163" s="125"/>
      <c r="G1163" s="126"/>
    </row>
    <row r="1164" spans="1:7" ht="30" customHeight="1">
      <c r="A1164" s="127" t="s">
        <v>327</v>
      </c>
      <c r="B1164" s="128"/>
      <c r="C1164" s="29" t="s">
        <v>3</v>
      </c>
      <c r="D1164" s="29" t="s">
        <v>4</v>
      </c>
      <c r="E1164" s="29" t="s">
        <v>328</v>
      </c>
      <c r="F1164" s="29" t="s">
        <v>329</v>
      </c>
      <c r="G1164" s="30" t="s">
        <v>330</v>
      </c>
    </row>
    <row r="1165" spans="1:7" ht="30" customHeight="1">
      <c r="A1165" s="31" t="s">
        <v>794</v>
      </c>
      <c r="B1165" s="32" t="s">
        <v>795</v>
      </c>
      <c r="C1165" s="33" t="s">
        <v>20</v>
      </c>
      <c r="D1165" s="33" t="s">
        <v>85</v>
      </c>
      <c r="E1165" s="34">
        <v>1</v>
      </c>
      <c r="F1165" s="35">
        <v>1.82</v>
      </c>
      <c r="G1165" s="36">
        <v>1.82</v>
      </c>
    </row>
    <row r="1166" spans="1:7" ht="30" customHeight="1">
      <c r="A1166" s="31" t="s">
        <v>597</v>
      </c>
      <c r="B1166" s="32" t="s">
        <v>598</v>
      </c>
      <c r="C1166" s="33" t="s">
        <v>20</v>
      </c>
      <c r="D1166" s="33" t="s">
        <v>36</v>
      </c>
      <c r="E1166" s="34">
        <v>0.09</v>
      </c>
      <c r="F1166" s="35">
        <v>92.09</v>
      </c>
      <c r="G1166" s="36">
        <v>8.2881</v>
      </c>
    </row>
    <row r="1167" spans="1:7" ht="30" customHeight="1">
      <c r="A1167" s="31" t="s">
        <v>34</v>
      </c>
      <c r="B1167" s="32" t="s">
        <v>35</v>
      </c>
      <c r="C1167" s="33" t="s">
        <v>20</v>
      </c>
      <c r="D1167" s="33" t="s">
        <v>36</v>
      </c>
      <c r="E1167" s="34">
        <v>0.09</v>
      </c>
      <c r="F1167" s="35">
        <v>51.27</v>
      </c>
      <c r="G1167" s="36">
        <v>4.6143000000000001</v>
      </c>
    </row>
    <row r="1168" spans="1:7" ht="30" customHeight="1">
      <c r="A1168" s="31" t="s">
        <v>474</v>
      </c>
      <c r="B1168" s="32" t="s">
        <v>475</v>
      </c>
      <c r="C1168" s="33" t="s">
        <v>20</v>
      </c>
      <c r="D1168" s="33" t="s">
        <v>36</v>
      </c>
      <c r="E1168" s="34">
        <v>0.09</v>
      </c>
      <c r="F1168" s="35">
        <v>673.7</v>
      </c>
      <c r="G1168" s="36">
        <v>60.633000000000003</v>
      </c>
    </row>
    <row r="1169" spans="1:7" ht="30" customHeight="1">
      <c r="A1169" s="31" t="s">
        <v>476</v>
      </c>
      <c r="B1169" s="32" t="s">
        <v>477</v>
      </c>
      <c r="C1169" s="33" t="s">
        <v>20</v>
      </c>
      <c r="D1169" s="33" t="s">
        <v>36</v>
      </c>
      <c r="E1169" s="34">
        <v>2.3E-2</v>
      </c>
      <c r="F1169" s="35">
        <v>1445.65</v>
      </c>
      <c r="G1169" s="36">
        <v>33.249949999999998</v>
      </c>
    </row>
    <row r="1170" spans="1:7" ht="30" customHeight="1">
      <c r="A1170" s="31" t="s">
        <v>796</v>
      </c>
      <c r="B1170" s="32" t="s">
        <v>797</v>
      </c>
      <c r="C1170" s="33" t="s">
        <v>20</v>
      </c>
      <c r="D1170" s="33" t="s">
        <v>36</v>
      </c>
      <c r="E1170" s="34">
        <v>8.9999999999999993E-3</v>
      </c>
      <c r="F1170" s="35">
        <v>3238.99</v>
      </c>
      <c r="G1170" s="36">
        <v>29.15091</v>
      </c>
    </row>
    <row r="1171" spans="1:7" ht="30" customHeight="1">
      <c r="A1171" s="31" t="s">
        <v>79</v>
      </c>
      <c r="B1171" s="32" t="s">
        <v>80</v>
      </c>
      <c r="C1171" s="33" t="s">
        <v>20</v>
      </c>
      <c r="D1171" s="33" t="s">
        <v>21</v>
      </c>
      <c r="E1171" s="34">
        <v>1</v>
      </c>
      <c r="F1171" s="35">
        <v>68.260000000000005</v>
      </c>
      <c r="G1171" s="36">
        <v>68.260000000000005</v>
      </c>
    </row>
    <row r="1172" spans="1:7" ht="30" customHeight="1">
      <c r="A1172" s="31" t="s">
        <v>92</v>
      </c>
      <c r="B1172" s="32" t="s">
        <v>93</v>
      </c>
      <c r="C1172" s="33" t="s">
        <v>20</v>
      </c>
      <c r="D1172" s="33" t="s">
        <v>21</v>
      </c>
      <c r="E1172" s="34">
        <v>2.1</v>
      </c>
      <c r="F1172" s="35">
        <v>10.89</v>
      </c>
      <c r="G1172" s="36">
        <v>22.869</v>
      </c>
    </row>
    <row r="1173" spans="1:7" ht="30" customHeight="1">
      <c r="A1173" s="31" t="s">
        <v>95</v>
      </c>
      <c r="B1173" s="32" t="s">
        <v>96</v>
      </c>
      <c r="C1173" s="33" t="s">
        <v>20</v>
      </c>
      <c r="D1173" s="33" t="s">
        <v>21</v>
      </c>
      <c r="E1173" s="34">
        <v>2.1</v>
      </c>
      <c r="F1173" s="35">
        <v>44.47</v>
      </c>
      <c r="G1173" s="36">
        <v>93.387</v>
      </c>
    </row>
    <row r="1174" spans="1:7" ht="30" customHeight="1">
      <c r="A1174" s="31" t="s">
        <v>798</v>
      </c>
      <c r="B1174" s="32" t="s">
        <v>799</v>
      </c>
      <c r="C1174" s="33" t="s">
        <v>20</v>
      </c>
      <c r="D1174" s="33" t="s">
        <v>21</v>
      </c>
      <c r="E1174" s="34">
        <v>2.1</v>
      </c>
      <c r="F1174" s="35">
        <v>14.93</v>
      </c>
      <c r="G1174" s="36">
        <v>31.353000000000002</v>
      </c>
    </row>
    <row r="1175" spans="1:7" ht="30" customHeight="1">
      <c r="A1175" s="37"/>
      <c r="B1175" s="38"/>
      <c r="C1175" s="38"/>
      <c r="D1175" s="38"/>
      <c r="E1175" s="132" t="s">
        <v>337</v>
      </c>
      <c r="F1175" s="132"/>
      <c r="G1175" s="39">
        <v>353.62</v>
      </c>
    </row>
    <row r="1176" spans="1:7" ht="30" customHeight="1">
      <c r="A1176" s="37"/>
      <c r="B1176" s="38"/>
      <c r="C1176" s="38"/>
      <c r="D1176" s="38"/>
      <c r="E1176" s="122" t="s">
        <v>338</v>
      </c>
      <c r="F1176" s="122"/>
      <c r="G1176" s="40">
        <v>353.62</v>
      </c>
    </row>
    <row r="1177" spans="1:7" ht="30" customHeight="1">
      <c r="A1177" s="37"/>
      <c r="B1177" s="38"/>
      <c r="C1177" s="38"/>
      <c r="D1177" s="38"/>
      <c r="E1177" s="122" t="s">
        <v>339</v>
      </c>
      <c r="F1177" s="122"/>
      <c r="G1177" s="40">
        <v>102.55</v>
      </c>
    </row>
    <row r="1178" spans="1:7" ht="30" customHeight="1">
      <c r="A1178" s="37"/>
      <c r="B1178" s="38"/>
      <c r="C1178" s="38"/>
      <c r="D1178" s="38"/>
      <c r="E1178" s="122" t="s">
        <v>340</v>
      </c>
      <c r="F1178" s="122"/>
      <c r="G1178" s="40">
        <v>456.17</v>
      </c>
    </row>
    <row r="1179" spans="1:7" ht="30" customHeight="1">
      <c r="A1179" s="37"/>
      <c r="B1179" s="38"/>
      <c r="C1179" s="38"/>
      <c r="D1179" s="38"/>
      <c r="E1179" s="122" t="s">
        <v>322</v>
      </c>
      <c r="F1179" s="122"/>
      <c r="G1179" s="40">
        <v>10608.6</v>
      </c>
    </row>
    <row r="1180" spans="1:7" ht="30" customHeight="1">
      <c r="A1180" s="37"/>
      <c r="B1180" s="38"/>
      <c r="C1180" s="123"/>
      <c r="D1180" s="123"/>
      <c r="E1180" s="38"/>
      <c r="F1180" s="38"/>
      <c r="G1180" s="41"/>
    </row>
    <row r="1181" spans="1:7" ht="30" customHeight="1">
      <c r="A1181" s="124" t="s">
        <v>800</v>
      </c>
      <c r="B1181" s="125"/>
      <c r="C1181" s="125"/>
      <c r="D1181" s="125"/>
      <c r="E1181" s="125"/>
      <c r="F1181" s="125"/>
      <c r="G1181" s="126"/>
    </row>
    <row r="1182" spans="1:7" ht="30" customHeight="1">
      <c r="A1182" s="127" t="s">
        <v>342</v>
      </c>
      <c r="B1182" s="128"/>
      <c r="C1182" s="29" t="s">
        <v>3</v>
      </c>
      <c r="D1182" s="29" t="s">
        <v>4</v>
      </c>
      <c r="E1182" s="29" t="s">
        <v>328</v>
      </c>
      <c r="F1182" s="29" t="s">
        <v>329</v>
      </c>
      <c r="G1182" s="30" t="s">
        <v>330</v>
      </c>
    </row>
    <row r="1183" spans="1:7" ht="30" customHeight="1">
      <c r="A1183" s="31" t="s">
        <v>801</v>
      </c>
      <c r="B1183" s="32" t="s">
        <v>802</v>
      </c>
      <c r="C1183" s="33" t="s">
        <v>20</v>
      </c>
      <c r="D1183" s="33" t="s">
        <v>133</v>
      </c>
      <c r="E1183" s="34">
        <v>0.4</v>
      </c>
      <c r="F1183" s="35">
        <v>45</v>
      </c>
      <c r="G1183" s="36">
        <v>18</v>
      </c>
    </row>
    <row r="1184" spans="1:7" ht="30" customHeight="1">
      <c r="A1184" s="31" t="s">
        <v>803</v>
      </c>
      <c r="B1184" s="32" t="s">
        <v>804</v>
      </c>
      <c r="C1184" s="33" t="s">
        <v>20</v>
      </c>
      <c r="D1184" s="33" t="s">
        <v>21</v>
      </c>
      <c r="E1184" s="34">
        <v>2</v>
      </c>
      <c r="F1184" s="35">
        <v>38.369999999999997</v>
      </c>
      <c r="G1184" s="36">
        <v>76.739999999999995</v>
      </c>
    </row>
    <row r="1185" spans="1:7" ht="30" customHeight="1">
      <c r="A1185" s="37"/>
      <c r="B1185" s="38"/>
      <c r="C1185" s="38"/>
      <c r="D1185" s="38"/>
      <c r="E1185" s="132" t="s">
        <v>351</v>
      </c>
      <c r="F1185" s="132"/>
      <c r="G1185" s="39">
        <v>94.74</v>
      </c>
    </row>
    <row r="1186" spans="1:7" ht="30" customHeight="1">
      <c r="A1186" s="127" t="s">
        <v>327</v>
      </c>
      <c r="B1186" s="128"/>
      <c r="C1186" s="29" t="s">
        <v>3</v>
      </c>
      <c r="D1186" s="29" t="s">
        <v>4</v>
      </c>
      <c r="E1186" s="29" t="s">
        <v>328</v>
      </c>
      <c r="F1186" s="29" t="s">
        <v>329</v>
      </c>
      <c r="G1186" s="30" t="s">
        <v>330</v>
      </c>
    </row>
    <row r="1187" spans="1:7" ht="30" customHeight="1">
      <c r="A1187" s="31" t="s">
        <v>597</v>
      </c>
      <c r="B1187" s="32" t="s">
        <v>598</v>
      </c>
      <c r="C1187" s="33" t="s">
        <v>20</v>
      </c>
      <c r="D1187" s="33" t="s">
        <v>36</v>
      </c>
      <c r="E1187" s="34">
        <v>0.04</v>
      </c>
      <c r="F1187" s="35">
        <v>92.09</v>
      </c>
      <c r="G1187" s="36">
        <v>3.6836000000000002</v>
      </c>
    </row>
    <row r="1188" spans="1:7" ht="30" customHeight="1">
      <c r="A1188" s="31" t="s">
        <v>34</v>
      </c>
      <c r="B1188" s="32" t="s">
        <v>35</v>
      </c>
      <c r="C1188" s="33" t="s">
        <v>20</v>
      </c>
      <c r="D1188" s="33" t="s">
        <v>36</v>
      </c>
      <c r="E1188" s="34">
        <v>0.03</v>
      </c>
      <c r="F1188" s="35">
        <v>51.27</v>
      </c>
      <c r="G1188" s="36">
        <v>1.5381</v>
      </c>
    </row>
    <row r="1189" spans="1:7" ht="30" customHeight="1">
      <c r="A1189" s="31" t="s">
        <v>422</v>
      </c>
      <c r="B1189" s="32" t="s">
        <v>423</v>
      </c>
      <c r="C1189" s="33" t="s">
        <v>20</v>
      </c>
      <c r="D1189" s="33" t="s">
        <v>36</v>
      </c>
      <c r="E1189" s="34">
        <v>0.03</v>
      </c>
      <c r="F1189" s="35">
        <v>826.99</v>
      </c>
      <c r="G1189" s="36">
        <v>24.809699999999999</v>
      </c>
    </row>
    <row r="1190" spans="1:7" ht="30" customHeight="1">
      <c r="A1190" s="31" t="s">
        <v>462</v>
      </c>
      <c r="B1190" s="32" t="s">
        <v>463</v>
      </c>
      <c r="C1190" s="33" t="s">
        <v>20</v>
      </c>
      <c r="D1190" s="33" t="s">
        <v>336</v>
      </c>
      <c r="E1190" s="34">
        <v>0.9</v>
      </c>
      <c r="F1190" s="35">
        <v>17.13</v>
      </c>
      <c r="G1190" s="36">
        <v>15.417</v>
      </c>
    </row>
    <row r="1191" spans="1:7" ht="30" customHeight="1">
      <c r="A1191" s="31" t="s">
        <v>408</v>
      </c>
      <c r="B1191" s="32" t="s">
        <v>409</v>
      </c>
      <c r="C1191" s="33" t="s">
        <v>20</v>
      </c>
      <c r="D1191" s="33" t="s">
        <v>336</v>
      </c>
      <c r="E1191" s="34">
        <v>0.9</v>
      </c>
      <c r="F1191" s="35">
        <v>21.31</v>
      </c>
      <c r="G1191" s="36">
        <v>19.178999999999998</v>
      </c>
    </row>
    <row r="1192" spans="1:7" ht="30" customHeight="1">
      <c r="A1192" s="37"/>
      <c r="B1192" s="38"/>
      <c r="C1192" s="38"/>
      <c r="D1192" s="38"/>
      <c r="E1192" s="132" t="s">
        <v>337</v>
      </c>
      <c r="F1192" s="132"/>
      <c r="G1192" s="39">
        <v>64.63</v>
      </c>
    </row>
    <row r="1193" spans="1:7" ht="30" customHeight="1">
      <c r="A1193" s="37"/>
      <c r="B1193" s="38"/>
      <c r="C1193" s="38"/>
      <c r="D1193" s="38"/>
      <c r="E1193" s="122" t="s">
        <v>338</v>
      </c>
      <c r="F1193" s="122"/>
      <c r="G1193" s="40">
        <v>159.37</v>
      </c>
    </row>
    <row r="1194" spans="1:7" ht="30" customHeight="1">
      <c r="A1194" s="37"/>
      <c r="B1194" s="38"/>
      <c r="C1194" s="38"/>
      <c r="D1194" s="38"/>
      <c r="E1194" s="122" t="s">
        <v>339</v>
      </c>
      <c r="F1194" s="122"/>
      <c r="G1194" s="40">
        <v>46.22</v>
      </c>
    </row>
    <row r="1195" spans="1:7" ht="30" customHeight="1">
      <c r="A1195" s="37"/>
      <c r="B1195" s="38"/>
      <c r="C1195" s="38"/>
      <c r="D1195" s="38"/>
      <c r="E1195" s="122" t="s">
        <v>340</v>
      </c>
      <c r="F1195" s="122"/>
      <c r="G1195" s="40">
        <v>205.59</v>
      </c>
    </row>
    <row r="1196" spans="1:7" ht="30" customHeight="1">
      <c r="A1196" s="37"/>
      <c r="B1196" s="38"/>
      <c r="C1196" s="38"/>
      <c r="D1196" s="38"/>
      <c r="E1196" s="122" t="s">
        <v>322</v>
      </c>
      <c r="F1196" s="122"/>
      <c r="G1196" s="40">
        <v>4781.1000000000004</v>
      </c>
    </row>
    <row r="1197" spans="1:7" ht="30" customHeight="1">
      <c r="A1197" s="37"/>
      <c r="B1197" s="38"/>
      <c r="C1197" s="123"/>
      <c r="D1197" s="123"/>
      <c r="E1197" s="38"/>
      <c r="F1197" s="38"/>
      <c r="G1197" s="41"/>
    </row>
    <row r="1198" spans="1:7" ht="30" customHeight="1">
      <c r="A1198" s="124" t="s">
        <v>805</v>
      </c>
      <c r="B1198" s="125"/>
      <c r="C1198" s="125"/>
      <c r="D1198" s="125"/>
      <c r="E1198" s="125"/>
      <c r="F1198" s="125"/>
      <c r="G1198" s="126"/>
    </row>
    <row r="1199" spans="1:7" ht="30" customHeight="1">
      <c r="A1199" s="127" t="s">
        <v>342</v>
      </c>
      <c r="B1199" s="128"/>
      <c r="C1199" s="29" t="s">
        <v>3</v>
      </c>
      <c r="D1199" s="29" t="s">
        <v>4</v>
      </c>
      <c r="E1199" s="29" t="s">
        <v>328</v>
      </c>
      <c r="F1199" s="29" t="s">
        <v>329</v>
      </c>
      <c r="G1199" s="30" t="s">
        <v>330</v>
      </c>
    </row>
    <row r="1200" spans="1:7" ht="30" customHeight="1">
      <c r="A1200" s="31" t="s">
        <v>803</v>
      </c>
      <c r="B1200" s="32" t="s">
        <v>804</v>
      </c>
      <c r="C1200" s="33" t="s">
        <v>20</v>
      </c>
      <c r="D1200" s="33" t="s">
        <v>21</v>
      </c>
      <c r="E1200" s="34">
        <v>1</v>
      </c>
      <c r="F1200" s="35">
        <v>38.369999999999997</v>
      </c>
      <c r="G1200" s="36">
        <v>38.369999999999997</v>
      </c>
    </row>
    <row r="1201" spans="1:7" ht="30" customHeight="1">
      <c r="A1201" s="31" t="s">
        <v>806</v>
      </c>
      <c r="B1201" s="32" t="s">
        <v>807</v>
      </c>
      <c r="C1201" s="33" t="s">
        <v>20</v>
      </c>
      <c r="D1201" s="33" t="s">
        <v>133</v>
      </c>
      <c r="E1201" s="34">
        <v>20</v>
      </c>
      <c r="F1201" s="35">
        <v>5.55</v>
      </c>
      <c r="G1201" s="36">
        <v>111</v>
      </c>
    </row>
    <row r="1202" spans="1:7" ht="30" customHeight="1">
      <c r="A1202" s="31" t="s">
        <v>808</v>
      </c>
      <c r="B1202" s="32" t="s">
        <v>809</v>
      </c>
      <c r="C1202" s="33" t="s">
        <v>20</v>
      </c>
      <c r="D1202" s="33" t="s">
        <v>85</v>
      </c>
      <c r="E1202" s="34">
        <v>1.5</v>
      </c>
      <c r="F1202" s="35">
        <v>95.57</v>
      </c>
      <c r="G1202" s="36">
        <v>143.35499999999999</v>
      </c>
    </row>
    <row r="1203" spans="1:7" ht="30" customHeight="1">
      <c r="A1203" s="37"/>
      <c r="B1203" s="38"/>
      <c r="C1203" s="38"/>
      <c r="D1203" s="38"/>
      <c r="E1203" s="132" t="s">
        <v>351</v>
      </c>
      <c r="F1203" s="132"/>
      <c r="G1203" s="39">
        <v>292.73</v>
      </c>
    </row>
    <row r="1204" spans="1:7" ht="30" customHeight="1">
      <c r="A1204" s="127" t="s">
        <v>327</v>
      </c>
      <c r="B1204" s="128"/>
      <c r="C1204" s="29" t="s">
        <v>3</v>
      </c>
      <c r="D1204" s="29" t="s">
        <v>4</v>
      </c>
      <c r="E1204" s="29" t="s">
        <v>328</v>
      </c>
      <c r="F1204" s="29" t="s">
        <v>329</v>
      </c>
      <c r="G1204" s="30" t="s">
        <v>330</v>
      </c>
    </row>
    <row r="1205" spans="1:7" ht="30" customHeight="1">
      <c r="A1205" s="31" t="s">
        <v>663</v>
      </c>
      <c r="B1205" s="32" t="s">
        <v>664</v>
      </c>
      <c r="C1205" s="33" t="s">
        <v>20</v>
      </c>
      <c r="D1205" s="33" t="s">
        <v>36</v>
      </c>
      <c r="E1205" s="34">
        <v>6.0000000000000001E-3</v>
      </c>
      <c r="F1205" s="35">
        <v>515.28</v>
      </c>
      <c r="G1205" s="36">
        <v>3.0916800000000002</v>
      </c>
    </row>
    <row r="1206" spans="1:7" ht="30" customHeight="1">
      <c r="A1206" s="31" t="s">
        <v>462</v>
      </c>
      <c r="B1206" s="32" t="s">
        <v>463</v>
      </c>
      <c r="C1206" s="33" t="s">
        <v>20</v>
      </c>
      <c r="D1206" s="33" t="s">
        <v>336</v>
      </c>
      <c r="E1206" s="34">
        <v>2.5</v>
      </c>
      <c r="F1206" s="35">
        <v>17.13</v>
      </c>
      <c r="G1206" s="36">
        <v>42.825000000000003</v>
      </c>
    </row>
    <row r="1207" spans="1:7" ht="30" customHeight="1">
      <c r="A1207" s="31" t="s">
        <v>408</v>
      </c>
      <c r="B1207" s="32" t="s">
        <v>409</v>
      </c>
      <c r="C1207" s="33" t="s">
        <v>20</v>
      </c>
      <c r="D1207" s="33" t="s">
        <v>336</v>
      </c>
      <c r="E1207" s="34">
        <v>1</v>
      </c>
      <c r="F1207" s="35">
        <v>21.31</v>
      </c>
      <c r="G1207" s="36">
        <v>21.31</v>
      </c>
    </row>
    <row r="1208" spans="1:7" ht="30" customHeight="1">
      <c r="A1208" s="31" t="s">
        <v>810</v>
      </c>
      <c r="B1208" s="32" t="s">
        <v>811</v>
      </c>
      <c r="C1208" s="33" t="s">
        <v>20</v>
      </c>
      <c r="D1208" s="33" t="s">
        <v>336</v>
      </c>
      <c r="E1208" s="34">
        <v>1.5</v>
      </c>
      <c r="F1208" s="35">
        <v>21.19</v>
      </c>
      <c r="G1208" s="36">
        <v>31.785</v>
      </c>
    </row>
    <row r="1209" spans="1:7" ht="30" customHeight="1">
      <c r="A1209" s="37"/>
      <c r="B1209" s="38"/>
      <c r="C1209" s="38"/>
      <c r="D1209" s="38"/>
      <c r="E1209" s="132" t="s">
        <v>337</v>
      </c>
      <c r="F1209" s="132"/>
      <c r="G1209" s="39">
        <v>99.02</v>
      </c>
    </row>
    <row r="1210" spans="1:7" ht="30" customHeight="1">
      <c r="A1210" s="37"/>
      <c r="B1210" s="38"/>
      <c r="C1210" s="38"/>
      <c r="D1210" s="38"/>
      <c r="E1210" s="122" t="s">
        <v>338</v>
      </c>
      <c r="F1210" s="122"/>
      <c r="G1210" s="40">
        <v>391.75</v>
      </c>
    </row>
    <row r="1211" spans="1:7" ht="30" customHeight="1">
      <c r="A1211" s="37"/>
      <c r="B1211" s="38"/>
      <c r="C1211" s="38"/>
      <c r="D1211" s="38"/>
      <c r="E1211" s="122" t="s">
        <v>339</v>
      </c>
      <c r="F1211" s="122"/>
      <c r="G1211" s="40">
        <v>113.61</v>
      </c>
    </row>
    <row r="1212" spans="1:7" ht="30" customHeight="1">
      <c r="A1212" s="37"/>
      <c r="B1212" s="38"/>
      <c r="C1212" s="38"/>
      <c r="D1212" s="38"/>
      <c r="E1212" s="122" t="s">
        <v>340</v>
      </c>
      <c r="F1212" s="122"/>
      <c r="G1212" s="40">
        <v>505.36</v>
      </c>
    </row>
    <row r="1213" spans="1:7" ht="30" customHeight="1">
      <c r="A1213" s="37"/>
      <c r="B1213" s="38"/>
      <c r="C1213" s="38"/>
      <c r="D1213" s="38"/>
      <c r="E1213" s="122" t="s">
        <v>322</v>
      </c>
      <c r="F1213" s="122"/>
      <c r="G1213" s="40">
        <v>8077.89</v>
      </c>
    </row>
    <row r="1214" spans="1:7" ht="30" customHeight="1">
      <c r="A1214" s="37"/>
      <c r="B1214" s="38"/>
      <c r="C1214" s="123"/>
      <c r="D1214" s="123"/>
      <c r="E1214" s="38"/>
      <c r="F1214" s="38"/>
      <c r="G1214" s="41"/>
    </row>
    <row r="1215" spans="1:7" ht="30" customHeight="1">
      <c r="A1215" s="124" t="s">
        <v>812</v>
      </c>
      <c r="B1215" s="125"/>
      <c r="C1215" s="125"/>
      <c r="D1215" s="125"/>
      <c r="E1215" s="125"/>
      <c r="F1215" s="125"/>
      <c r="G1215" s="126"/>
    </row>
    <row r="1216" spans="1:7" ht="30" customHeight="1">
      <c r="A1216" s="127" t="s">
        <v>342</v>
      </c>
      <c r="B1216" s="128"/>
      <c r="C1216" s="29" t="s">
        <v>3</v>
      </c>
      <c r="D1216" s="29" t="s">
        <v>4</v>
      </c>
      <c r="E1216" s="29" t="s">
        <v>328</v>
      </c>
      <c r="F1216" s="29" t="s">
        <v>329</v>
      </c>
      <c r="G1216" s="30" t="s">
        <v>330</v>
      </c>
    </row>
    <row r="1217" spans="1:7" ht="30" customHeight="1">
      <c r="A1217" s="31" t="s">
        <v>813</v>
      </c>
      <c r="B1217" s="32" t="s">
        <v>814</v>
      </c>
      <c r="C1217" s="33" t="s">
        <v>20</v>
      </c>
      <c r="D1217" s="33" t="s">
        <v>21</v>
      </c>
      <c r="E1217" s="34">
        <v>1.05</v>
      </c>
      <c r="F1217" s="35">
        <v>8.5</v>
      </c>
      <c r="G1217" s="36">
        <v>8.9250000000000007</v>
      </c>
    </row>
    <row r="1218" spans="1:7" ht="30" customHeight="1">
      <c r="A1218" s="31" t="s">
        <v>815</v>
      </c>
      <c r="B1218" s="32" t="s">
        <v>816</v>
      </c>
      <c r="C1218" s="33" t="s">
        <v>20</v>
      </c>
      <c r="D1218" s="33" t="s">
        <v>36</v>
      </c>
      <c r="E1218" s="34">
        <v>0.05</v>
      </c>
      <c r="F1218" s="35">
        <v>61.25</v>
      </c>
      <c r="G1218" s="36">
        <v>3.0625</v>
      </c>
    </row>
    <row r="1219" spans="1:7" ht="30" customHeight="1">
      <c r="A1219" s="37"/>
      <c r="B1219" s="38"/>
      <c r="C1219" s="38"/>
      <c r="D1219" s="38"/>
      <c r="E1219" s="132" t="s">
        <v>351</v>
      </c>
      <c r="F1219" s="132"/>
      <c r="G1219" s="39">
        <v>11.99</v>
      </c>
    </row>
    <row r="1220" spans="1:7" ht="30" customHeight="1">
      <c r="A1220" s="127" t="s">
        <v>327</v>
      </c>
      <c r="B1220" s="128"/>
      <c r="C1220" s="29" t="s">
        <v>3</v>
      </c>
      <c r="D1220" s="29" t="s">
        <v>4</v>
      </c>
      <c r="E1220" s="29" t="s">
        <v>328</v>
      </c>
      <c r="F1220" s="29" t="s">
        <v>329</v>
      </c>
      <c r="G1220" s="30" t="s">
        <v>330</v>
      </c>
    </row>
    <row r="1221" spans="1:7" ht="30" customHeight="1">
      <c r="A1221" s="31" t="s">
        <v>817</v>
      </c>
      <c r="B1221" s="32" t="s">
        <v>818</v>
      </c>
      <c r="C1221" s="33" t="s">
        <v>20</v>
      </c>
      <c r="D1221" s="33" t="s">
        <v>336</v>
      </c>
      <c r="E1221" s="34">
        <v>0.3</v>
      </c>
      <c r="F1221" s="35">
        <v>18.91</v>
      </c>
      <c r="G1221" s="36">
        <v>5.673</v>
      </c>
    </row>
    <row r="1222" spans="1:7" ht="30" customHeight="1">
      <c r="A1222" s="31" t="s">
        <v>354</v>
      </c>
      <c r="B1222" s="32" t="s">
        <v>355</v>
      </c>
      <c r="C1222" s="33" t="s">
        <v>20</v>
      </c>
      <c r="D1222" s="33" t="s">
        <v>336</v>
      </c>
      <c r="E1222" s="34">
        <v>0.3</v>
      </c>
      <c r="F1222" s="35">
        <v>17.09</v>
      </c>
      <c r="G1222" s="36">
        <v>5.1269999999999998</v>
      </c>
    </row>
    <row r="1223" spans="1:7" ht="30" customHeight="1">
      <c r="A1223" s="37"/>
      <c r="B1223" s="38"/>
      <c r="C1223" s="38"/>
      <c r="D1223" s="38"/>
      <c r="E1223" s="132" t="s">
        <v>337</v>
      </c>
      <c r="F1223" s="132"/>
      <c r="G1223" s="39">
        <v>10.8</v>
      </c>
    </row>
    <row r="1224" spans="1:7" ht="30" customHeight="1">
      <c r="A1224" s="37"/>
      <c r="B1224" s="38"/>
      <c r="C1224" s="38"/>
      <c r="D1224" s="38"/>
      <c r="E1224" s="122" t="s">
        <v>338</v>
      </c>
      <c r="F1224" s="122"/>
      <c r="G1224" s="40">
        <v>22.79</v>
      </c>
    </row>
    <row r="1225" spans="1:7" ht="30" customHeight="1">
      <c r="A1225" s="37"/>
      <c r="B1225" s="38"/>
      <c r="C1225" s="38"/>
      <c r="D1225" s="38"/>
      <c r="E1225" s="122" t="s">
        <v>339</v>
      </c>
      <c r="F1225" s="122"/>
      <c r="G1225" s="40">
        <v>6.61</v>
      </c>
    </row>
    <row r="1226" spans="1:7" ht="30" customHeight="1">
      <c r="A1226" s="37"/>
      <c r="B1226" s="38"/>
      <c r="C1226" s="38"/>
      <c r="D1226" s="38"/>
      <c r="E1226" s="122" t="s">
        <v>340</v>
      </c>
      <c r="F1226" s="122"/>
      <c r="G1226" s="40">
        <v>29.4</v>
      </c>
    </row>
    <row r="1227" spans="1:7" ht="30" customHeight="1">
      <c r="A1227" s="37"/>
      <c r="B1227" s="38"/>
      <c r="C1227" s="38"/>
      <c r="D1227" s="38"/>
      <c r="E1227" s="122" t="s">
        <v>322</v>
      </c>
      <c r="F1227" s="122"/>
      <c r="G1227" s="40">
        <v>12521.51</v>
      </c>
    </row>
    <row r="1228" spans="1:7" ht="30" customHeight="1">
      <c r="A1228" s="37"/>
      <c r="B1228" s="38"/>
      <c r="C1228" s="123"/>
      <c r="D1228" s="123"/>
      <c r="E1228" s="38"/>
      <c r="F1228" s="38"/>
      <c r="G1228" s="41"/>
    </row>
    <row r="1229" spans="1:7" ht="30" customHeight="1">
      <c r="A1229" s="124" t="s">
        <v>819</v>
      </c>
      <c r="B1229" s="125"/>
      <c r="C1229" s="125"/>
      <c r="D1229" s="125"/>
      <c r="E1229" s="125"/>
      <c r="F1229" s="125"/>
      <c r="G1229" s="126"/>
    </row>
    <row r="1230" spans="1:7" ht="30" customHeight="1">
      <c r="A1230" s="127" t="s">
        <v>342</v>
      </c>
      <c r="B1230" s="128"/>
      <c r="C1230" s="29" t="s">
        <v>3</v>
      </c>
      <c r="D1230" s="29" t="s">
        <v>4</v>
      </c>
      <c r="E1230" s="29" t="s">
        <v>328</v>
      </c>
      <c r="F1230" s="29" t="s">
        <v>329</v>
      </c>
      <c r="G1230" s="30" t="s">
        <v>330</v>
      </c>
    </row>
    <row r="1231" spans="1:7" ht="30" customHeight="1">
      <c r="A1231" s="31" t="s">
        <v>820</v>
      </c>
      <c r="B1231" s="32" t="s">
        <v>821</v>
      </c>
      <c r="C1231" s="33" t="s">
        <v>20</v>
      </c>
      <c r="D1231" s="33" t="s">
        <v>21</v>
      </c>
      <c r="E1231" s="34">
        <v>1</v>
      </c>
      <c r="F1231" s="35">
        <v>550</v>
      </c>
      <c r="G1231" s="36">
        <v>550</v>
      </c>
    </row>
    <row r="1232" spans="1:7" ht="30" customHeight="1">
      <c r="A1232" s="37"/>
      <c r="B1232" s="38"/>
      <c r="C1232" s="38"/>
      <c r="D1232" s="38"/>
      <c r="E1232" s="132" t="s">
        <v>351</v>
      </c>
      <c r="F1232" s="132"/>
      <c r="G1232" s="39">
        <v>550</v>
      </c>
    </row>
    <row r="1233" spans="1:7" ht="30" customHeight="1">
      <c r="A1233" s="127" t="s">
        <v>327</v>
      </c>
      <c r="B1233" s="128"/>
      <c r="C1233" s="29" t="s">
        <v>3</v>
      </c>
      <c r="D1233" s="29" t="s">
        <v>4</v>
      </c>
      <c r="E1233" s="29" t="s">
        <v>328</v>
      </c>
      <c r="F1233" s="29" t="s">
        <v>329</v>
      </c>
      <c r="G1233" s="30" t="s">
        <v>330</v>
      </c>
    </row>
    <row r="1234" spans="1:7" ht="30" customHeight="1">
      <c r="A1234" s="31" t="s">
        <v>822</v>
      </c>
      <c r="B1234" s="32" t="s">
        <v>823</v>
      </c>
      <c r="C1234" s="33" t="s">
        <v>20</v>
      </c>
      <c r="D1234" s="33" t="s">
        <v>336</v>
      </c>
      <c r="E1234" s="34">
        <v>0.4</v>
      </c>
      <c r="F1234" s="35">
        <v>13.48</v>
      </c>
      <c r="G1234" s="36">
        <v>5.3920000000000003</v>
      </c>
    </row>
    <row r="1235" spans="1:7" ht="30" customHeight="1">
      <c r="A1235" s="31" t="s">
        <v>824</v>
      </c>
      <c r="B1235" s="32" t="s">
        <v>825</v>
      </c>
      <c r="C1235" s="33" t="s">
        <v>20</v>
      </c>
      <c r="D1235" s="33" t="s">
        <v>336</v>
      </c>
      <c r="E1235" s="34">
        <v>0.4</v>
      </c>
      <c r="F1235" s="35">
        <v>16.27</v>
      </c>
      <c r="G1235" s="36">
        <v>6.508</v>
      </c>
    </row>
    <row r="1236" spans="1:7" ht="30" customHeight="1">
      <c r="A1236" s="37"/>
      <c r="B1236" s="38"/>
      <c r="C1236" s="38"/>
      <c r="D1236" s="38"/>
      <c r="E1236" s="132" t="s">
        <v>337</v>
      </c>
      <c r="F1236" s="132"/>
      <c r="G1236" s="39">
        <v>11.9</v>
      </c>
    </row>
    <row r="1237" spans="1:7" ht="30" customHeight="1">
      <c r="A1237" s="37"/>
      <c r="B1237" s="38"/>
      <c r="C1237" s="38"/>
      <c r="D1237" s="38"/>
      <c r="E1237" s="122" t="s">
        <v>338</v>
      </c>
      <c r="F1237" s="122"/>
      <c r="G1237" s="40">
        <v>561.9</v>
      </c>
    </row>
    <row r="1238" spans="1:7" ht="30" customHeight="1">
      <c r="A1238" s="37"/>
      <c r="B1238" s="38"/>
      <c r="C1238" s="38"/>
      <c r="D1238" s="38"/>
      <c r="E1238" s="122" t="s">
        <v>339</v>
      </c>
      <c r="F1238" s="122"/>
      <c r="G1238" s="40">
        <v>162.94999999999999</v>
      </c>
    </row>
    <row r="1239" spans="1:7" ht="30" customHeight="1">
      <c r="A1239" s="37"/>
      <c r="B1239" s="38"/>
      <c r="C1239" s="38"/>
      <c r="D1239" s="38"/>
      <c r="E1239" s="122" t="s">
        <v>340</v>
      </c>
      <c r="F1239" s="122"/>
      <c r="G1239" s="40">
        <v>724.85</v>
      </c>
    </row>
    <row r="1240" spans="1:7" ht="30" customHeight="1">
      <c r="A1240" s="37"/>
      <c r="B1240" s="38"/>
      <c r="C1240" s="38"/>
      <c r="D1240" s="38"/>
      <c r="E1240" s="122" t="s">
        <v>322</v>
      </c>
      <c r="F1240" s="122"/>
      <c r="G1240" s="40">
        <v>2157.6999999999998</v>
      </c>
    </row>
    <row r="1241" spans="1:7" ht="30" customHeight="1">
      <c r="A1241" s="37"/>
      <c r="B1241" s="38"/>
      <c r="C1241" s="123"/>
      <c r="D1241" s="123"/>
      <c r="E1241" s="38"/>
      <c r="F1241" s="38"/>
      <c r="G1241" s="41"/>
    </row>
    <row r="1242" spans="1:7" ht="30" customHeight="1">
      <c r="A1242" s="124" t="s">
        <v>826</v>
      </c>
      <c r="B1242" s="125"/>
      <c r="C1242" s="125"/>
      <c r="D1242" s="125"/>
      <c r="E1242" s="125"/>
      <c r="F1242" s="125"/>
      <c r="G1242" s="126"/>
    </row>
    <row r="1243" spans="1:7" ht="30" customHeight="1">
      <c r="A1243" s="127" t="s">
        <v>342</v>
      </c>
      <c r="B1243" s="128"/>
      <c r="C1243" s="29" t="s">
        <v>3</v>
      </c>
      <c r="D1243" s="29" t="s">
        <v>4</v>
      </c>
      <c r="E1243" s="29" t="s">
        <v>328</v>
      </c>
      <c r="F1243" s="29" t="s">
        <v>329</v>
      </c>
      <c r="G1243" s="30" t="s">
        <v>330</v>
      </c>
    </row>
    <row r="1244" spans="1:7" ht="30" customHeight="1">
      <c r="A1244" s="31" t="s">
        <v>827</v>
      </c>
      <c r="B1244" s="32" t="s">
        <v>828</v>
      </c>
      <c r="C1244" s="33" t="s">
        <v>20</v>
      </c>
      <c r="D1244" s="33" t="s">
        <v>21</v>
      </c>
      <c r="E1244" s="34">
        <v>1</v>
      </c>
      <c r="F1244" s="35">
        <v>788.75</v>
      </c>
      <c r="G1244" s="36">
        <v>788.75</v>
      </c>
    </row>
    <row r="1245" spans="1:7" ht="30" customHeight="1">
      <c r="A1245" s="37"/>
      <c r="B1245" s="38"/>
      <c r="C1245" s="38"/>
      <c r="D1245" s="38"/>
      <c r="E1245" s="132" t="s">
        <v>351</v>
      </c>
      <c r="F1245" s="132"/>
      <c r="G1245" s="39">
        <v>788.75</v>
      </c>
    </row>
    <row r="1246" spans="1:7" ht="30" customHeight="1">
      <c r="A1246" s="127" t="s">
        <v>327</v>
      </c>
      <c r="B1246" s="128"/>
      <c r="C1246" s="29" t="s">
        <v>3</v>
      </c>
      <c r="D1246" s="29" t="s">
        <v>4</v>
      </c>
      <c r="E1246" s="29" t="s">
        <v>328</v>
      </c>
      <c r="F1246" s="29" t="s">
        <v>329</v>
      </c>
      <c r="G1246" s="30" t="s">
        <v>330</v>
      </c>
    </row>
    <row r="1247" spans="1:7" ht="30" customHeight="1">
      <c r="A1247" s="31" t="s">
        <v>642</v>
      </c>
      <c r="B1247" s="32" t="s">
        <v>643</v>
      </c>
      <c r="C1247" s="33" t="s">
        <v>20</v>
      </c>
      <c r="D1247" s="33" t="s">
        <v>336</v>
      </c>
      <c r="E1247" s="34">
        <v>0.5</v>
      </c>
      <c r="F1247" s="35">
        <v>17.41</v>
      </c>
      <c r="G1247" s="36">
        <v>8.7050000000000001</v>
      </c>
    </row>
    <row r="1248" spans="1:7" ht="30" customHeight="1">
      <c r="A1248" s="31" t="s">
        <v>352</v>
      </c>
      <c r="B1248" s="32" t="s">
        <v>353</v>
      </c>
      <c r="C1248" s="33" t="s">
        <v>20</v>
      </c>
      <c r="D1248" s="33" t="s">
        <v>336</v>
      </c>
      <c r="E1248" s="34">
        <v>0.5</v>
      </c>
      <c r="F1248" s="35">
        <v>20.239999999999998</v>
      </c>
      <c r="G1248" s="36">
        <v>10.119999999999999</v>
      </c>
    </row>
    <row r="1249" spans="1:7" ht="30" customHeight="1">
      <c r="A1249" s="37"/>
      <c r="B1249" s="38"/>
      <c r="C1249" s="38"/>
      <c r="D1249" s="38"/>
      <c r="E1249" s="132" t="s">
        <v>337</v>
      </c>
      <c r="F1249" s="132"/>
      <c r="G1249" s="39">
        <v>18.829999999999998</v>
      </c>
    </row>
    <row r="1250" spans="1:7" ht="30" customHeight="1">
      <c r="A1250" s="37"/>
      <c r="B1250" s="38"/>
      <c r="C1250" s="38"/>
      <c r="D1250" s="38"/>
      <c r="E1250" s="122" t="s">
        <v>338</v>
      </c>
      <c r="F1250" s="122"/>
      <c r="G1250" s="40">
        <v>807.58</v>
      </c>
    </row>
    <row r="1251" spans="1:7" ht="30" customHeight="1">
      <c r="A1251" s="37"/>
      <c r="B1251" s="38"/>
      <c r="C1251" s="38"/>
      <c r="D1251" s="38"/>
      <c r="E1251" s="122" t="s">
        <v>339</v>
      </c>
      <c r="F1251" s="122"/>
      <c r="G1251" s="40">
        <v>234.2</v>
      </c>
    </row>
    <row r="1252" spans="1:7" ht="30" customHeight="1">
      <c r="A1252" s="37"/>
      <c r="B1252" s="38"/>
      <c r="C1252" s="38"/>
      <c r="D1252" s="38"/>
      <c r="E1252" s="122" t="s">
        <v>340</v>
      </c>
      <c r="F1252" s="122"/>
      <c r="G1252" s="40">
        <v>1041.78</v>
      </c>
    </row>
    <row r="1253" spans="1:7" ht="30" customHeight="1">
      <c r="A1253" s="37"/>
      <c r="B1253" s="38"/>
      <c r="C1253" s="38"/>
      <c r="D1253" s="38"/>
      <c r="E1253" s="122" t="s">
        <v>322</v>
      </c>
      <c r="F1253" s="122"/>
      <c r="G1253" s="40">
        <v>1817.06</v>
      </c>
    </row>
    <row r="1254" spans="1:7" ht="30" customHeight="1">
      <c r="A1254" s="37"/>
      <c r="B1254" s="38"/>
      <c r="C1254" s="123"/>
      <c r="D1254" s="123"/>
      <c r="E1254" s="38"/>
      <c r="F1254" s="38"/>
      <c r="G1254" s="41"/>
    </row>
    <row r="1255" spans="1:7" ht="30" customHeight="1">
      <c r="A1255" s="124" t="s">
        <v>829</v>
      </c>
      <c r="B1255" s="125"/>
      <c r="C1255" s="125"/>
      <c r="D1255" s="125"/>
      <c r="E1255" s="125"/>
      <c r="F1255" s="125"/>
      <c r="G1255" s="126"/>
    </row>
    <row r="1256" spans="1:7" ht="30" customHeight="1">
      <c r="A1256" s="127" t="s">
        <v>342</v>
      </c>
      <c r="B1256" s="128"/>
      <c r="C1256" s="29" t="s">
        <v>3</v>
      </c>
      <c r="D1256" s="29" t="s">
        <v>4</v>
      </c>
      <c r="E1256" s="29" t="s">
        <v>328</v>
      </c>
      <c r="F1256" s="29" t="s">
        <v>329</v>
      </c>
      <c r="G1256" s="30" t="s">
        <v>330</v>
      </c>
    </row>
    <row r="1257" spans="1:7" ht="30" customHeight="1">
      <c r="A1257" s="31" t="s">
        <v>830</v>
      </c>
      <c r="B1257" s="32" t="s">
        <v>831</v>
      </c>
      <c r="C1257" s="33" t="s">
        <v>20</v>
      </c>
      <c r="D1257" s="33" t="s">
        <v>133</v>
      </c>
      <c r="E1257" s="34">
        <v>1</v>
      </c>
      <c r="F1257" s="35">
        <v>772.5</v>
      </c>
      <c r="G1257" s="36">
        <v>772.5</v>
      </c>
    </row>
    <row r="1258" spans="1:7" ht="30" customHeight="1">
      <c r="A1258" s="37"/>
      <c r="B1258" s="38"/>
      <c r="C1258" s="38"/>
      <c r="D1258" s="38"/>
      <c r="E1258" s="132" t="s">
        <v>351</v>
      </c>
      <c r="F1258" s="132"/>
      <c r="G1258" s="39">
        <v>772.5</v>
      </c>
    </row>
    <row r="1259" spans="1:7" ht="30" customHeight="1">
      <c r="A1259" s="127" t="s">
        <v>327</v>
      </c>
      <c r="B1259" s="128"/>
      <c r="C1259" s="29" t="s">
        <v>3</v>
      </c>
      <c r="D1259" s="29" t="s">
        <v>4</v>
      </c>
      <c r="E1259" s="29" t="s">
        <v>328</v>
      </c>
      <c r="F1259" s="29" t="s">
        <v>329</v>
      </c>
      <c r="G1259" s="30" t="s">
        <v>330</v>
      </c>
    </row>
    <row r="1260" spans="1:7" ht="30" customHeight="1">
      <c r="A1260" s="31" t="s">
        <v>462</v>
      </c>
      <c r="B1260" s="32" t="s">
        <v>463</v>
      </c>
      <c r="C1260" s="33" t="s">
        <v>20</v>
      </c>
      <c r="D1260" s="33" t="s">
        <v>336</v>
      </c>
      <c r="E1260" s="34">
        <v>0.5</v>
      </c>
      <c r="F1260" s="35">
        <v>17.13</v>
      </c>
      <c r="G1260" s="36">
        <v>8.5649999999999995</v>
      </c>
    </row>
    <row r="1261" spans="1:7" ht="30" customHeight="1">
      <c r="A1261" s="31" t="s">
        <v>408</v>
      </c>
      <c r="B1261" s="32" t="s">
        <v>409</v>
      </c>
      <c r="C1261" s="33" t="s">
        <v>20</v>
      </c>
      <c r="D1261" s="33" t="s">
        <v>336</v>
      </c>
      <c r="E1261" s="34">
        <v>0.5</v>
      </c>
      <c r="F1261" s="35">
        <v>21.31</v>
      </c>
      <c r="G1261" s="36">
        <v>10.654999999999999</v>
      </c>
    </row>
    <row r="1262" spans="1:7" ht="30" customHeight="1">
      <c r="A1262" s="37"/>
      <c r="B1262" s="38"/>
      <c r="C1262" s="38"/>
      <c r="D1262" s="38"/>
      <c r="E1262" s="132" t="s">
        <v>337</v>
      </c>
      <c r="F1262" s="132"/>
      <c r="G1262" s="39">
        <v>19.23</v>
      </c>
    </row>
    <row r="1263" spans="1:7" ht="30" customHeight="1">
      <c r="A1263" s="37"/>
      <c r="B1263" s="38"/>
      <c r="C1263" s="38"/>
      <c r="D1263" s="38"/>
      <c r="E1263" s="122" t="s">
        <v>338</v>
      </c>
      <c r="F1263" s="122"/>
      <c r="G1263" s="40">
        <v>791.73</v>
      </c>
    </row>
    <row r="1264" spans="1:7" ht="30" customHeight="1">
      <c r="A1264" s="37"/>
      <c r="B1264" s="38"/>
      <c r="C1264" s="38"/>
      <c r="D1264" s="38"/>
      <c r="E1264" s="122" t="s">
        <v>339</v>
      </c>
      <c r="F1264" s="122"/>
      <c r="G1264" s="40">
        <v>229.6</v>
      </c>
    </row>
    <row r="1265" spans="1:7" ht="30" customHeight="1">
      <c r="A1265" s="37"/>
      <c r="B1265" s="38"/>
      <c r="C1265" s="38"/>
      <c r="D1265" s="38"/>
      <c r="E1265" s="122" t="s">
        <v>340</v>
      </c>
      <c r="F1265" s="122"/>
      <c r="G1265" s="40">
        <v>1021.33</v>
      </c>
    </row>
    <row r="1266" spans="1:7" ht="30" customHeight="1" thickBot="1">
      <c r="A1266" s="37"/>
      <c r="B1266" s="38"/>
      <c r="C1266" s="38"/>
      <c r="D1266" s="38"/>
      <c r="E1266" s="148" t="s">
        <v>322</v>
      </c>
      <c r="F1266" s="148"/>
      <c r="G1266" s="43">
        <v>791.73</v>
      </c>
    </row>
    <row r="1267" spans="1:7" ht="15.75" thickTop="1">
      <c r="A1267" s="133"/>
      <c r="B1267" s="134"/>
      <c r="C1267" s="134"/>
      <c r="D1267" s="134"/>
      <c r="E1267" s="134"/>
      <c r="F1267" s="134"/>
      <c r="G1267" s="135"/>
    </row>
    <row r="1268" spans="1:7">
      <c r="A1268" s="136"/>
      <c r="B1268" s="137"/>
      <c r="C1268" s="137"/>
      <c r="D1268" s="137"/>
      <c r="E1268" s="137"/>
      <c r="F1268" s="137"/>
      <c r="G1268" s="138"/>
    </row>
    <row r="1269" spans="1:7">
      <c r="A1269" s="136"/>
      <c r="B1269" s="137"/>
      <c r="C1269" s="137"/>
      <c r="D1269" s="137"/>
      <c r="E1269" s="137"/>
      <c r="F1269" s="137"/>
      <c r="G1269" s="138"/>
    </row>
    <row r="1270" spans="1:7">
      <c r="A1270" s="136"/>
      <c r="B1270" s="137"/>
      <c r="C1270" s="137"/>
      <c r="D1270" s="137"/>
      <c r="E1270" s="137"/>
      <c r="F1270" s="137"/>
      <c r="G1270" s="138"/>
    </row>
    <row r="1271" spans="1:7">
      <c r="A1271" s="136"/>
      <c r="B1271" s="137"/>
      <c r="C1271" s="137"/>
      <c r="D1271" s="137"/>
      <c r="E1271" s="137"/>
      <c r="F1271" s="137"/>
      <c r="G1271" s="138"/>
    </row>
    <row r="1272" spans="1:7">
      <c r="A1272" s="136"/>
      <c r="B1272" s="137"/>
      <c r="C1272" s="137"/>
      <c r="D1272" s="137"/>
      <c r="E1272" s="137"/>
      <c r="F1272" s="137"/>
      <c r="G1272" s="138"/>
    </row>
    <row r="1273" spans="1:7">
      <c r="A1273" s="136"/>
      <c r="B1273" s="137"/>
      <c r="C1273" s="137"/>
      <c r="D1273" s="137"/>
      <c r="E1273" s="137"/>
      <c r="F1273" s="137"/>
      <c r="G1273" s="138"/>
    </row>
    <row r="1274" spans="1:7">
      <c r="A1274" s="136"/>
      <c r="B1274" s="137"/>
      <c r="C1274" s="137"/>
      <c r="D1274" s="137"/>
      <c r="E1274" s="137"/>
      <c r="F1274" s="137"/>
      <c r="G1274" s="138"/>
    </row>
    <row r="1275" spans="1:7">
      <c r="A1275" s="136"/>
      <c r="B1275" s="137"/>
      <c r="C1275" s="137"/>
      <c r="D1275" s="137"/>
      <c r="E1275" s="137"/>
      <c r="F1275" s="137"/>
      <c r="G1275" s="138"/>
    </row>
    <row r="1276" spans="1:7" ht="15.75" thickBot="1">
      <c r="A1276" s="139"/>
      <c r="B1276" s="140"/>
      <c r="C1276" s="140"/>
      <c r="D1276" s="140"/>
      <c r="E1276" s="140"/>
      <c r="F1276" s="140"/>
      <c r="G1276" s="141"/>
    </row>
    <row r="1277" spans="1:7" ht="15.75" thickTop="1"/>
  </sheetData>
  <mergeCells count="849">
    <mergeCell ref="A1267:G1276"/>
    <mergeCell ref="F8:F9"/>
    <mergeCell ref="G8:G9"/>
    <mergeCell ref="A9:D9"/>
    <mergeCell ref="E8:E9"/>
    <mergeCell ref="A1:G6"/>
    <mergeCell ref="A10:G10"/>
    <mergeCell ref="E1266:F1266"/>
    <mergeCell ref="A7:D7"/>
    <mergeCell ref="F7:G7"/>
    <mergeCell ref="A8:D8"/>
    <mergeCell ref="E1258:F1258"/>
    <mergeCell ref="A1259:B1259"/>
    <mergeCell ref="E1262:F1262"/>
    <mergeCell ref="E1263:F1263"/>
    <mergeCell ref="E1264:F1264"/>
    <mergeCell ref="E1265:F1265"/>
    <mergeCell ref="E1251:F1251"/>
    <mergeCell ref="E1252:F1252"/>
    <mergeCell ref="E1253:F1253"/>
    <mergeCell ref="C1254:D1254"/>
    <mergeCell ref="A1255:G1255"/>
    <mergeCell ref="A1256:B1256"/>
    <mergeCell ref="A1242:G1242"/>
    <mergeCell ref="A1243:B1243"/>
    <mergeCell ref="E1245:F1245"/>
    <mergeCell ref="A1246:B1246"/>
    <mergeCell ref="E1249:F1249"/>
    <mergeCell ref="E1250:F1250"/>
    <mergeCell ref="E1236:F1236"/>
    <mergeCell ref="E1237:F1237"/>
    <mergeCell ref="E1238:F1238"/>
    <mergeCell ref="E1239:F1239"/>
    <mergeCell ref="E1240:F1240"/>
    <mergeCell ref="C1241:D1241"/>
    <mergeCell ref="E1227:F1227"/>
    <mergeCell ref="C1228:D1228"/>
    <mergeCell ref="A1229:G1229"/>
    <mergeCell ref="A1230:B1230"/>
    <mergeCell ref="E1232:F1232"/>
    <mergeCell ref="A1233:B1233"/>
    <mergeCell ref="E1219:F1219"/>
    <mergeCell ref="A1220:B1220"/>
    <mergeCell ref="E1223:F1223"/>
    <mergeCell ref="E1224:F1224"/>
    <mergeCell ref="E1225:F1225"/>
    <mergeCell ref="E1226:F1226"/>
    <mergeCell ref="E1211:F1211"/>
    <mergeCell ref="E1212:F1212"/>
    <mergeCell ref="E1213:F1213"/>
    <mergeCell ref="C1214:D1214"/>
    <mergeCell ref="A1215:G1215"/>
    <mergeCell ref="A1216:B1216"/>
    <mergeCell ref="A1198:G1198"/>
    <mergeCell ref="A1199:B1199"/>
    <mergeCell ref="E1203:F1203"/>
    <mergeCell ref="A1204:B1204"/>
    <mergeCell ref="E1209:F1209"/>
    <mergeCell ref="E1210:F1210"/>
    <mergeCell ref="E1192:F1192"/>
    <mergeCell ref="E1193:F1193"/>
    <mergeCell ref="E1194:F1194"/>
    <mergeCell ref="E1195:F1195"/>
    <mergeCell ref="E1196:F1196"/>
    <mergeCell ref="C1197:D1197"/>
    <mergeCell ref="E1179:F1179"/>
    <mergeCell ref="C1180:D1180"/>
    <mergeCell ref="A1181:G1181"/>
    <mergeCell ref="A1182:B1182"/>
    <mergeCell ref="E1185:F1185"/>
    <mergeCell ref="A1186:B1186"/>
    <mergeCell ref="A1163:G1163"/>
    <mergeCell ref="A1164:B1164"/>
    <mergeCell ref="E1175:F1175"/>
    <mergeCell ref="E1176:F1176"/>
    <mergeCell ref="E1177:F1177"/>
    <mergeCell ref="E1178:F1178"/>
    <mergeCell ref="E1157:F1157"/>
    <mergeCell ref="E1158:F1158"/>
    <mergeCell ref="E1159:F1159"/>
    <mergeCell ref="E1160:F1160"/>
    <mergeCell ref="E1161:F1161"/>
    <mergeCell ref="C1162:D1162"/>
    <mergeCell ref="E1146:F1146"/>
    <mergeCell ref="C1147:D1147"/>
    <mergeCell ref="A1148:G1148"/>
    <mergeCell ref="A1149:B1149"/>
    <mergeCell ref="E1151:F1151"/>
    <mergeCell ref="A1152:B1152"/>
    <mergeCell ref="A1139:G1139"/>
    <mergeCell ref="A1140:B1140"/>
    <mergeCell ref="E1142:F1142"/>
    <mergeCell ref="E1143:F1143"/>
    <mergeCell ref="E1144:F1144"/>
    <mergeCell ref="E1145:F1145"/>
    <mergeCell ref="E1133:F1133"/>
    <mergeCell ref="E1134:F1134"/>
    <mergeCell ref="E1135:F1135"/>
    <mergeCell ref="E1136:F1136"/>
    <mergeCell ref="E1137:F1137"/>
    <mergeCell ref="C1138:D1138"/>
    <mergeCell ref="E1124:F1124"/>
    <mergeCell ref="C1125:D1125"/>
    <mergeCell ref="A1126:G1126"/>
    <mergeCell ref="A1127:B1127"/>
    <mergeCell ref="E1129:F1129"/>
    <mergeCell ref="A1130:B1130"/>
    <mergeCell ref="E1116:F1116"/>
    <mergeCell ref="A1117:B1117"/>
    <mergeCell ref="E1120:F1120"/>
    <mergeCell ref="E1121:F1121"/>
    <mergeCell ref="E1122:F1122"/>
    <mergeCell ref="E1123:F1123"/>
    <mergeCell ref="E1109:F1109"/>
    <mergeCell ref="E1110:F1110"/>
    <mergeCell ref="E1111:F1111"/>
    <mergeCell ref="C1112:D1112"/>
    <mergeCell ref="A1113:G1113"/>
    <mergeCell ref="A1114:B1114"/>
    <mergeCell ref="A1100:G1100"/>
    <mergeCell ref="A1101:B1101"/>
    <mergeCell ref="E1103:F1103"/>
    <mergeCell ref="A1104:B1104"/>
    <mergeCell ref="E1107:F1107"/>
    <mergeCell ref="E1108:F1108"/>
    <mergeCell ref="E1094:F1094"/>
    <mergeCell ref="E1095:F1095"/>
    <mergeCell ref="E1096:F1096"/>
    <mergeCell ref="E1097:F1097"/>
    <mergeCell ref="E1098:F1098"/>
    <mergeCell ref="C1099:D1099"/>
    <mergeCell ref="E1086:F1086"/>
    <mergeCell ref="C1087:D1087"/>
    <mergeCell ref="A1088:G1088"/>
    <mergeCell ref="A1089:B1089"/>
    <mergeCell ref="E1091:F1091"/>
    <mergeCell ref="A1092:B1092"/>
    <mergeCell ref="E1078:F1078"/>
    <mergeCell ref="A1079:B1079"/>
    <mergeCell ref="E1082:F1082"/>
    <mergeCell ref="E1083:F1083"/>
    <mergeCell ref="E1084:F1084"/>
    <mergeCell ref="E1085:F1085"/>
    <mergeCell ref="E1067:F1067"/>
    <mergeCell ref="E1068:F1068"/>
    <mergeCell ref="E1069:F1069"/>
    <mergeCell ref="C1070:D1070"/>
    <mergeCell ref="A1071:G1071"/>
    <mergeCell ref="A1072:B1072"/>
    <mergeCell ref="A1055:G1055"/>
    <mergeCell ref="A1056:B1056"/>
    <mergeCell ref="E1061:F1061"/>
    <mergeCell ref="A1062:B1062"/>
    <mergeCell ref="E1065:F1065"/>
    <mergeCell ref="E1066:F1066"/>
    <mergeCell ref="E1049:F1049"/>
    <mergeCell ref="E1050:F1050"/>
    <mergeCell ref="E1051:F1051"/>
    <mergeCell ref="E1052:F1052"/>
    <mergeCell ref="E1053:F1053"/>
    <mergeCell ref="C1054:D1054"/>
    <mergeCell ref="E1039:F1039"/>
    <mergeCell ref="C1040:D1040"/>
    <mergeCell ref="A1041:G1041"/>
    <mergeCell ref="A1042:B1042"/>
    <mergeCell ref="E1045:F1045"/>
    <mergeCell ref="A1046:B1046"/>
    <mergeCell ref="E1031:F1031"/>
    <mergeCell ref="A1032:B1032"/>
    <mergeCell ref="E1035:F1035"/>
    <mergeCell ref="E1036:F1036"/>
    <mergeCell ref="E1037:F1037"/>
    <mergeCell ref="E1038:F1038"/>
    <mergeCell ref="E1023:F1023"/>
    <mergeCell ref="E1024:F1024"/>
    <mergeCell ref="E1025:F1025"/>
    <mergeCell ref="C1026:D1026"/>
    <mergeCell ref="A1027:G1027"/>
    <mergeCell ref="A1028:B1028"/>
    <mergeCell ref="A1013:G1013"/>
    <mergeCell ref="A1014:B1014"/>
    <mergeCell ref="E1017:F1017"/>
    <mergeCell ref="A1018:B1018"/>
    <mergeCell ref="E1021:F1021"/>
    <mergeCell ref="E1022:F1022"/>
    <mergeCell ref="E1007:F1007"/>
    <mergeCell ref="E1008:F1008"/>
    <mergeCell ref="E1009:F1009"/>
    <mergeCell ref="E1010:F1010"/>
    <mergeCell ref="E1011:F1011"/>
    <mergeCell ref="C1012:D1012"/>
    <mergeCell ref="E997:F997"/>
    <mergeCell ref="C998:D998"/>
    <mergeCell ref="A999:G999"/>
    <mergeCell ref="A1000:B1000"/>
    <mergeCell ref="E1003:F1003"/>
    <mergeCell ref="A1004:B1004"/>
    <mergeCell ref="E989:F989"/>
    <mergeCell ref="A990:B990"/>
    <mergeCell ref="E993:F993"/>
    <mergeCell ref="E994:F994"/>
    <mergeCell ref="E995:F995"/>
    <mergeCell ref="E996:F996"/>
    <mergeCell ref="E981:F981"/>
    <mergeCell ref="E982:F982"/>
    <mergeCell ref="E983:F983"/>
    <mergeCell ref="C984:D984"/>
    <mergeCell ref="A985:G985"/>
    <mergeCell ref="A986:B986"/>
    <mergeCell ref="A971:G971"/>
    <mergeCell ref="A972:B972"/>
    <mergeCell ref="E975:F975"/>
    <mergeCell ref="A976:B976"/>
    <mergeCell ref="E979:F979"/>
    <mergeCell ref="E980:F980"/>
    <mergeCell ref="E965:F965"/>
    <mergeCell ref="E966:F966"/>
    <mergeCell ref="E967:F967"/>
    <mergeCell ref="E968:F968"/>
    <mergeCell ref="E969:F969"/>
    <mergeCell ref="C970:D970"/>
    <mergeCell ref="E958:F958"/>
    <mergeCell ref="E959:F959"/>
    <mergeCell ref="E960:F960"/>
    <mergeCell ref="C961:D961"/>
    <mergeCell ref="A962:G962"/>
    <mergeCell ref="A963:B963"/>
    <mergeCell ref="E951:F951"/>
    <mergeCell ref="C952:D952"/>
    <mergeCell ref="A953:G953"/>
    <mergeCell ref="A954:B954"/>
    <mergeCell ref="E956:F956"/>
    <mergeCell ref="E957:F957"/>
    <mergeCell ref="E943:F943"/>
    <mergeCell ref="A944:B944"/>
    <mergeCell ref="E947:F947"/>
    <mergeCell ref="E948:F948"/>
    <mergeCell ref="E949:F949"/>
    <mergeCell ref="E950:F950"/>
    <mergeCell ref="E936:F936"/>
    <mergeCell ref="E937:F937"/>
    <mergeCell ref="E938:F938"/>
    <mergeCell ref="C939:D939"/>
    <mergeCell ref="A940:G940"/>
    <mergeCell ref="A941:B941"/>
    <mergeCell ref="A927:G927"/>
    <mergeCell ref="A928:B928"/>
    <mergeCell ref="E930:F930"/>
    <mergeCell ref="A931:B931"/>
    <mergeCell ref="E934:F934"/>
    <mergeCell ref="E935:F935"/>
    <mergeCell ref="E921:F921"/>
    <mergeCell ref="E922:F922"/>
    <mergeCell ref="E923:F923"/>
    <mergeCell ref="E924:F924"/>
    <mergeCell ref="E925:F925"/>
    <mergeCell ref="C926:D926"/>
    <mergeCell ref="E911:F911"/>
    <mergeCell ref="C912:D912"/>
    <mergeCell ref="A913:G913"/>
    <mergeCell ref="A914:B914"/>
    <mergeCell ref="E917:F917"/>
    <mergeCell ref="A918:B918"/>
    <mergeCell ref="E903:F903"/>
    <mergeCell ref="A904:B904"/>
    <mergeCell ref="E907:F907"/>
    <mergeCell ref="E908:F908"/>
    <mergeCell ref="E909:F909"/>
    <mergeCell ref="E910:F910"/>
    <mergeCell ref="E892:F892"/>
    <mergeCell ref="E893:F893"/>
    <mergeCell ref="E894:F894"/>
    <mergeCell ref="C895:D895"/>
    <mergeCell ref="A896:G896"/>
    <mergeCell ref="A897:B897"/>
    <mergeCell ref="A882:G882"/>
    <mergeCell ref="A883:B883"/>
    <mergeCell ref="E886:F886"/>
    <mergeCell ref="A887:B887"/>
    <mergeCell ref="E890:F890"/>
    <mergeCell ref="E891:F891"/>
    <mergeCell ref="E876:F876"/>
    <mergeCell ref="E877:F877"/>
    <mergeCell ref="E878:F878"/>
    <mergeCell ref="E879:F879"/>
    <mergeCell ref="E880:F880"/>
    <mergeCell ref="C881:D881"/>
    <mergeCell ref="E866:F866"/>
    <mergeCell ref="C867:D867"/>
    <mergeCell ref="A868:G868"/>
    <mergeCell ref="A869:B869"/>
    <mergeCell ref="E872:F872"/>
    <mergeCell ref="A873:B873"/>
    <mergeCell ref="E858:F858"/>
    <mergeCell ref="A859:B859"/>
    <mergeCell ref="E862:F862"/>
    <mergeCell ref="E863:F863"/>
    <mergeCell ref="E864:F864"/>
    <mergeCell ref="E865:F865"/>
    <mergeCell ref="E847:F847"/>
    <mergeCell ref="E848:F848"/>
    <mergeCell ref="E849:F849"/>
    <mergeCell ref="C850:D850"/>
    <mergeCell ref="A851:G851"/>
    <mergeCell ref="A852:B852"/>
    <mergeCell ref="A831:G831"/>
    <mergeCell ref="A832:B832"/>
    <mergeCell ref="E841:F841"/>
    <mergeCell ref="A842:B842"/>
    <mergeCell ref="E845:F845"/>
    <mergeCell ref="E846:F846"/>
    <mergeCell ref="E825:F825"/>
    <mergeCell ref="E826:F826"/>
    <mergeCell ref="E827:F827"/>
    <mergeCell ref="E828:F828"/>
    <mergeCell ref="E829:F829"/>
    <mergeCell ref="C830:D830"/>
    <mergeCell ref="E815:F815"/>
    <mergeCell ref="C816:D816"/>
    <mergeCell ref="A817:G817"/>
    <mergeCell ref="A818:B818"/>
    <mergeCell ref="E821:F821"/>
    <mergeCell ref="A822:B822"/>
    <mergeCell ref="E807:F807"/>
    <mergeCell ref="A808:B808"/>
    <mergeCell ref="E811:F811"/>
    <mergeCell ref="E812:F812"/>
    <mergeCell ref="E813:F813"/>
    <mergeCell ref="E814:F814"/>
    <mergeCell ref="E796:F796"/>
    <mergeCell ref="E797:F797"/>
    <mergeCell ref="E798:F798"/>
    <mergeCell ref="C799:D799"/>
    <mergeCell ref="A800:G800"/>
    <mergeCell ref="A801:B801"/>
    <mergeCell ref="A784:G784"/>
    <mergeCell ref="A785:B785"/>
    <mergeCell ref="E790:F790"/>
    <mergeCell ref="A791:B791"/>
    <mergeCell ref="E794:F794"/>
    <mergeCell ref="E795:F795"/>
    <mergeCell ref="E778:F778"/>
    <mergeCell ref="E779:F779"/>
    <mergeCell ref="E780:F780"/>
    <mergeCell ref="E781:F781"/>
    <mergeCell ref="E782:F782"/>
    <mergeCell ref="C783:D783"/>
    <mergeCell ref="E768:F768"/>
    <mergeCell ref="C769:D769"/>
    <mergeCell ref="A770:G770"/>
    <mergeCell ref="A771:B771"/>
    <mergeCell ref="E773:F773"/>
    <mergeCell ref="A774:B774"/>
    <mergeCell ref="E759:F759"/>
    <mergeCell ref="A760:B760"/>
    <mergeCell ref="E764:F764"/>
    <mergeCell ref="E765:F765"/>
    <mergeCell ref="E766:F766"/>
    <mergeCell ref="E767:F767"/>
    <mergeCell ref="E752:F752"/>
    <mergeCell ref="E753:F753"/>
    <mergeCell ref="E754:F754"/>
    <mergeCell ref="C755:D755"/>
    <mergeCell ref="A756:G756"/>
    <mergeCell ref="A757:B757"/>
    <mergeCell ref="A741:G741"/>
    <mergeCell ref="A742:B742"/>
    <mergeCell ref="E746:F746"/>
    <mergeCell ref="A747:B747"/>
    <mergeCell ref="E750:F750"/>
    <mergeCell ref="E751:F751"/>
    <mergeCell ref="E735:F735"/>
    <mergeCell ref="E736:F736"/>
    <mergeCell ref="E737:F737"/>
    <mergeCell ref="E738:F738"/>
    <mergeCell ref="E739:F739"/>
    <mergeCell ref="C740:D740"/>
    <mergeCell ref="E723:F723"/>
    <mergeCell ref="C724:D724"/>
    <mergeCell ref="A725:G725"/>
    <mergeCell ref="A726:B726"/>
    <mergeCell ref="E730:F730"/>
    <mergeCell ref="A731:B731"/>
    <mergeCell ref="E715:F715"/>
    <mergeCell ref="A716:B716"/>
    <mergeCell ref="E719:F719"/>
    <mergeCell ref="E720:F720"/>
    <mergeCell ref="E721:F721"/>
    <mergeCell ref="E722:F722"/>
    <mergeCell ref="E708:F708"/>
    <mergeCell ref="E709:F709"/>
    <mergeCell ref="E710:F710"/>
    <mergeCell ref="C711:D711"/>
    <mergeCell ref="A712:G712"/>
    <mergeCell ref="A713:B713"/>
    <mergeCell ref="A698:G698"/>
    <mergeCell ref="A699:B699"/>
    <mergeCell ref="E702:F702"/>
    <mergeCell ref="A703:B703"/>
    <mergeCell ref="E706:F706"/>
    <mergeCell ref="E707:F707"/>
    <mergeCell ref="E692:F692"/>
    <mergeCell ref="E693:F693"/>
    <mergeCell ref="E694:F694"/>
    <mergeCell ref="E695:F695"/>
    <mergeCell ref="E696:F696"/>
    <mergeCell ref="C697:D697"/>
    <mergeCell ref="E678:F678"/>
    <mergeCell ref="C679:D679"/>
    <mergeCell ref="A680:G680"/>
    <mergeCell ref="A681:B681"/>
    <mergeCell ref="E688:F688"/>
    <mergeCell ref="A689:B689"/>
    <mergeCell ref="E668:F668"/>
    <mergeCell ref="A669:B669"/>
    <mergeCell ref="E674:F674"/>
    <mergeCell ref="E675:F675"/>
    <mergeCell ref="E676:F676"/>
    <mergeCell ref="E677:F677"/>
    <mergeCell ref="E659:F659"/>
    <mergeCell ref="E660:F660"/>
    <mergeCell ref="E661:F661"/>
    <mergeCell ref="C662:D662"/>
    <mergeCell ref="A663:G663"/>
    <mergeCell ref="A664:B664"/>
    <mergeCell ref="A647:G647"/>
    <mergeCell ref="A648:B648"/>
    <mergeCell ref="E650:F650"/>
    <mergeCell ref="A651:B651"/>
    <mergeCell ref="E657:F657"/>
    <mergeCell ref="E658:F658"/>
    <mergeCell ref="E641:F641"/>
    <mergeCell ref="E642:F642"/>
    <mergeCell ref="E643:F643"/>
    <mergeCell ref="E644:F644"/>
    <mergeCell ref="E645:F645"/>
    <mergeCell ref="C646:D646"/>
    <mergeCell ref="E628:F628"/>
    <mergeCell ref="C629:D629"/>
    <mergeCell ref="A630:G630"/>
    <mergeCell ref="A631:B631"/>
    <mergeCell ref="E633:F633"/>
    <mergeCell ref="A634:B634"/>
    <mergeCell ref="E615:F615"/>
    <mergeCell ref="A616:B616"/>
    <mergeCell ref="E624:F624"/>
    <mergeCell ref="E625:F625"/>
    <mergeCell ref="E626:F626"/>
    <mergeCell ref="E627:F627"/>
    <mergeCell ref="E608:F608"/>
    <mergeCell ref="E609:F609"/>
    <mergeCell ref="E610:F610"/>
    <mergeCell ref="C611:D611"/>
    <mergeCell ref="A612:G612"/>
    <mergeCell ref="A613:B613"/>
    <mergeCell ref="A597:G597"/>
    <mergeCell ref="A598:B598"/>
    <mergeCell ref="E602:F602"/>
    <mergeCell ref="A603:B603"/>
    <mergeCell ref="E606:F606"/>
    <mergeCell ref="E607:F607"/>
    <mergeCell ref="E591:F591"/>
    <mergeCell ref="E592:F592"/>
    <mergeCell ref="E593:F593"/>
    <mergeCell ref="E594:F594"/>
    <mergeCell ref="E595:F595"/>
    <mergeCell ref="C596:D596"/>
    <mergeCell ref="E577:F577"/>
    <mergeCell ref="C578:D578"/>
    <mergeCell ref="A579:G579"/>
    <mergeCell ref="A580:B580"/>
    <mergeCell ref="E587:F587"/>
    <mergeCell ref="A588:B588"/>
    <mergeCell ref="E569:F569"/>
    <mergeCell ref="A570:B570"/>
    <mergeCell ref="E573:F573"/>
    <mergeCell ref="E574:F574"/>
    <mergeCell ref="E575:F575"/>
    <mergeCell ref="E576:F576"/>
    <mergeCell ref="E555:F555"/>
    <mergeCell ref="E556:F556"/>
    <mergeCell ref="E557:F557"/>
    <mergeCell ref="C558:D558"/>
    <mergeCell ref="A559:G559"/>
    <mergeCell ref="A560:B560"/>
    <mergeCell ref="A545:G545"/>
    <mergeCell ref="A546:B546"/>
    <mergeCell ref="E549:F549"/>
    <mergeCell ref="A550:B550"/>
    <mergeCell ref="E553:F553"/>
    <mergeCell ref="E554:F554"/>
    <mergeCell ref="E539:F539"/>
    <mergeCell ref="E540:F540"/>
    <mergeCell ref="E541:F541"/>
    <mergeCell ref="E542:F542"/>
    <mergeCell ref="E543:F543"/>
    <mergeCell ref="C544:D544"/>
    <mergeCell ref="E530:F530"/>
    <mergeCell ref="C531:D531"/>
    <mergeCell ref="A532:G532"/>
    <mergeCell ref="A533:B533"/>
    <mergeCell ref="E535:F535"/>
    <mergeCell ref="A536:B536"/>
    <mergeCell ref="E522:F522"/>
    <mergeCell ref="A523:B523"/>
    <mergeCell ref="E526:F526"/>
    <mergeCell ref="E527:F527"/>
    <mergeCell ref="E528:F528"/>
    <mergeCell ref="E529:F529"/>
    <mergeCell ref="E515:F515"/>
    <mergeCell ref="E516:F516"/>
    <mergeCell ref="E517:F517"/>
    <mergeCell ref="C518:D518"/>
    <mergeCell ref="A519:G519"/>
    <mergeCell ref="A520:B520"/>
    <mergeCell ref="A506:G506"/>
    <mergeCell ref="A507:B507"/>
    <mergeCell ref="E509:F509"/>
    <mergeCell ref="A510:B510"/>
    <mergeCell ref="E513:F513"/>
    <mergeCell ref="E514:F514"/>
    <mergeCell ref="E500:F500"/>
    <mergeCell ref="E501:F501"/>
    <mergeCell ref="E502:F502"/>
    <mergeCell ref="E503:F503"/>
    <mergeCell ref="E504:F504"/>
    <mergeCell ref="C505:D505"/>
    <mergeCell ref="E491:F491"/>
    <mergeCell ref="C492:D492"/>
    <mergeCell ref="A493:G493"/>
    <mergeCell ref="A494:B494"/>
    <mergeCell ref="E496:F496"/>
    <mergeCell ref="A497:B497"/>
    <mergeCell ref="A478:G478"/>
    <mergeCell ref="A479:B479"/>
    <mergeCell ref="E487:F487"/>
    <mergeCell ref="E488:F488"/>
    <mergeCell ref="E489:F489"/>
    <mergeCell ref="E490:F490"/>
    <mergeCell ref="E472:F472"/>
    <mergeCell ref="E473:F473"/>
    <mergeCell ref="E474:F474"/>
    <mergeCell ref="E475:F475"/>
    <mergeCell ref="E476:F476"/>
    <mergeCell ref="C477:D477"/>
    <mergeCell ref="E457:F457"/>
    <mergeCell ref="C458:D458"/>
    <mergeCell ref="A459:G459"/>
    <mergeCell ref="A460:B460"/>
    <mergeCell ref="E468:F468"/>
    <mergeCell ref="A469:B469"/>
    <mergeCell ref="E449:F449"/>
    <mergeCell ref="A450:B450"/>
    <mergeCell ref="E453:F453"/>
    <mergeCell ref="E454:F454"/>
    <mergeCell ref="E455:F455"/>
    <mergeCell ref="E456:F456"/>
    <mergeCell ref="E442:F442"/>
    <mergeCell ref="E443:F443"/>
    <mergeCell ref="E444:F444"/>
    <mergeCell ref="C445:D445"/>
    <mergeCell ref="A446:G446"/>
    <mergeCell ref="A447:B447"/>
    <mergeCell ref="A433:G433"/>
    <mergeCell ref="A434:B434"/>
    <mergeCell ref="E436:F436"/>
    <mergeCell ref="A437:B437"/>
    <mergeCell ref="E440:F440"/>
    <mergeCell ref="E441:F441"/>
    <mergeCell ref="E427:F427"/>
    <mergeCell ref="E428:F428"/>
    <mergeCell ref="E429:F429"/>
    <mergeCell ref="E430:F430"/>
    <mergeCell ref="E431:F431"/>
    <mergeCell ref="C432:D432"/>
    <mergeCell ref="E418:F418"/>
    <mergeCell ref="C419:D419"/>
    <mergeCell ref="A420:G420"/>
    <mergeCell ref="A421:B421"/>
    <mergeCell ref="E423:F423"/>
    <mergeCell ref="A424:B424"/>
    <mergeCell ref="E410:F410"/>
    <mergeCell ref="A411:B411"/>
    <mergeCell ref="E414:F414"/>
    <mergeCell ref="E415:F415"/>
    <mergeCell ref="E416:F416"/>
    <mergeCell ref="E417:F417"/>
    <mergeCell ref="E400:F400"/>
    <mergeCell ref="E401:F401"/>
    <mergeCell ref="E402:F402"/>
    <mergeCell ref="C403:D403"/>
    <mergeCell ref="A404:G404"/>
    <mergeCell ref="A405:B405"/>
    <mergeCell ref="A387:G387"/>
    <mergeCell ref="A388:B388"/>
    <mergeCell ref="E394:F394"/>
    <mergeCell ref="A395:B395"/>
    <mergeCell ref="E398:F398"/>
    <mergeCell ref="E399:F399"/>
    <mergeCell ref="E381:F381"/>
    <mergeCell ref="E382:F382"/>
    <mergeCell ref="E383:F383"/>
    <mergeCell ref="E384:F384"/>
    <mergeCell ref="E385:F385"/>
    <mergeCell ref="C386:D386"/>
    <mergeCell ref="E370:F370"/>
    <mergeCell ref="C371:D371"/>
    <mergeCell ref="A372:G372"/>
    <mergeCell ref="A373:B373"/>
    <mergeCell ref="E377:F377"/>
    <mergeCell ref="A378:B378"/>
    <mergeCell ref="E362:F362"/>
    <mergeCell ref="A363:B363"/>
    <mergeCell ref="E366:F366"/>
    <mergeCell ref="E367:F367"/>
    <mergeCell ref="E368:F368"/>
    <mergeCell ref="E369:F369"/>
    <mergeCell ref="E353:F353"/>
    <mergeCell ref="E354:F354"/>
    <mergeCell ref="E355:F355"/>
    <mergeCell ref="C356:D356"/>
    <mergeCell ref="A357:G357"/>
    <mergeCell ref="A358:B358"/>
    <mergeCell ref="E343:F343"/>
    <mergeCell ref="C344:D344"/>
    <mergeCell ref="A345:G345"/>
    <mergeCell ref="A346:B346"/>
    <mergeCell ref="E351:F351"/>
    <mergeCell ref="E352:F352"/>
    <mergeCell ref="E335:F335"/>
    <mergeCell ref="A336:B336"/>
    <mergeCell ref="E339:F339"/>
    <mergeCell ref="E340:F340"/>
    <mergeCell ref="E341:F341"/>
    <mergeCell ref="E342:F342"/>
    <mergeCell ref="E327:F327"/>
    <mergeCell ref="E328:F328"/>
    <mergeCell ref="E329:F329"/>
    <mergeCell ref="C330:D330"/>
    <mergeCell ref="A331:G331"/>
    <mergeCell ref="A332:B332"/>
    <mergeCell ref="A316:G316"/>
    <mergeCell ref="A317:B317"/>
    <mergeCell ref="E321:F321"/>
    <mergeCell ref="A322:B322"/>
    <mergeCell ref="E325:F325"/>
    <mergeCell ref="E326:F326"/>
    <mergeCell ref="E310:F310"/>
    <mergeCell ref="E311:F311"/>
    <mergeCell ref="E312:F312"/>
    <mergeCell ref="E313:F313"/>
    <mergeCell ref="E314:F314"/>
    <mergeCell ref="C315:D315"/>
    <mergeCell ref="E301:F301"/>
    <mergeCell ref="E302:F302"/>
    <mergeCell ref="E303:F303"/>
    <mergeCell ref="C304:D304"/>
    <mergeCell ref="A305:G305"/>
    <mergeCell ref="A306:B306"/>
    <mergeCell ref="A290:G290"/>
    <mergeCell ref="A291:B291"/>
    <mergeCell ref="E295:F295"/>
    <mergeCell ref="A296:B296"/>
    <mergeCell ref="E299:F299"/>
    <mergeCell ref="E300:F300"/>
    <mergeCell ref="E284:F284"/>
    <mergeCell ref="E285:F285"/>
    <mergeCell ref="E286:F286"/>
    <mergeCell ref="E287:F287"/>
    <mergeCell ref="E288:F288"/>
    <mergeCell ref="C289:D289"/>
    <mergeCell ref="E275:F275"/>
    <mergeCell ref="E276:F276"/>
    <mergeCell ref="E277:F277"/>
    <mergeCell ref="C278:D278"/>
    <mergeCell ref="A279:G279"/>
    <mergeCell ref="A280:B280"/>
    <mergeCell ref="E266:F266"/>
    <mergeCell ref="C267:D267"/>
    <mergeCell ref="A268:G268"/>
    <mergeCell ref="A269:B269"/>
    <mergeCell ref="E273:F273"/>
    <mergeCell ref="E274:F274"/>
    <mergeCell ref="E254:F254"/>
    <mergeCell ref="A255:B255"/>
    <mergeCell ref="E262:F262"/>
    <mergeCell ref="E263:F263"/>
    <mergeCell ref="E264:F264"/>
    <mergeCell ref="E265:F265"/>
    <mergeCell ref="E246:F246"/>
    <mergeCell ref="E247:F247"/>
    <mergeCell ref="E248:F248"/>
    <mergeCell ref="C249:D249"/>
    <mergeCell ref="A250:G250"/>
    <mergeCell ref="A251:B251"/>
    <mergeCell ref="A232:G232"/>
    <mergeCell ref="A233:B233"/>
    <mergeCell ref="E236:F236"/>
    <mergeCell ref="A237:B237"/>
    <mergeCell ref="E244:F244"/>
    <mergeCell ref="E245:F245"/>
    <mergeCell ref="E226:F226"/>
    <mergeCell ref="E227:F227"/>
    <mergeCell ref="E228:F228"/>
    <mergeCell ref="E229:F229"/>
    <mergeCell ref="E230:F230"/>
    <mergeCell ref="C231:D231"/>
    <mergeCell ref="E216:F216"/>
    <mergeCell ref="C217:D217"/>
    <mergeCell ref="A218:G218"/>
    <mergeCell ref="A219:B219"/>
    <mergeCell ref="E221:F221"/>
    <mergeCell ref="A222:B222"/>
    <mergeCell ref="E207:F207"/>
    <mergeCell ref="A208:B208"/>
    <mergeCell ref="E212:F212"/>
    <mergeCell ref="E213:F213"/>
    <mergeCell ref="E214:F214"/>
    <mergeCell ref="E215:F215"/>
    <mergeCell ref="E200:F200"/>
    <mergeCell ref="E201:F201"/>
    <mergeCell ref="E202:F202"/>
    <mergeCell ref="C203:D203"/>
    <mergeCell ref="A204:G204"/>
    <mergeCell ref="A205:B205"/>
    <mergeCell ref="E190:F190"/>
    <mergeCell ref="C191:D191"/>
    <mergeCell ref="A192:G192"/>
    <mergeCell ref="A193:B193"/>
    <mergeCell ref="E198:F198"/>
    <mergeCell ref="E199:F199"/>
    <mergeCell ref="A180:G180"/>
    <mergeCell ref="A181:B181"/>
    <mergeCell ref="E186:F186"/>
    <mergeCell ref="E187:F187"/>
    <mergeCell ref="E188:F188"/>
    <mergeCell ref="E189:F189"/>
    <mergeCell ref="E174:F174"/>
    <mergeCell ref="E175:F175"/>
    <mergeCell ref="E176:F176"/>
    <mergeCell ref="E177:F177"/>
    <mergeCell ref="E178:F178"/>
    <mergeCell ref="C179:D179"/>
    <mergeCell ref="E164:F164"/>
    <mergeCell ref="E165:F165"/>
    <mergeCell ref="E166:F166"/>
    <mergeCell ref="C167:D167"/>
    <mergeCell ref="A168:G168"/>
    <mergeCell ref="A169:B169"/>
    <mergeCell ref="E154:F154"/>
    <mergeCell ref="C155:D155"/>
    <mergeCell ref="A156:G156"/>
    <mergeCell ref="A157:B157"/>
    <mergeCell ref="E162:F162"/>
    <mergeCell ref="E163:F163"/>
    <mergeCell ref="A144:G144"/>
    <mergeCell ref="A145:B145"/>
    <mergeCell ref="E150:F150"/>
    <mergeCell ref="E151:F151"/>
    <mergeCell ref="E152:F152"/>
    <mergeCell ref="E153:F153"/>
    <mergeCell ref="E138:F138"/>
    <mergeCell ref="E139:F139"/>
    <mergeCell ref="E140:F140"/>
    <mergeCell ref="E141:F141"/>
    <mergeCell ref="E142:F142"/>
    <mergeCell ref="C143:D143"/>
    <mergeCell ref="E127:F127"/>
    <mergeCell ref="C128:D128"/>
    <mergeCell ref="A129:G129"/>
    <mergeCell ref="A130:B130"/>
    <mergeCell ref="E134:F134"/>
    <mergeCell ref="A135:B135"/>
    <mergeCell ref="E120:F120"/>
    <mergeCell ref="A121:B121"/>
    <mergeCell ref="E123:F123"/>
    <mergeCell ref="E124:F124"/>
    <mergeCell ref="E125:F125"/>
    <mergeCell ref="E126:F126"/>
    <mergeCell ref="E112:F112"/>
    <mergeCell ref="C113:D113"/>
    <mergeCell ref="A114:G114"/>
    <mergeCell ref="A115:B115"/>
    <mergeCell ref="E117:F117"/>
    <mergeCell ref="A118:B118"/>
    <mergeCell ref="E105:F105"/>
    <mergeCell ref="A106:B106"/>
    <mergeCell ref="E108:F108"/>
    <mergeCell ref="E109:F109"/>
    <mergeCell ref="E110:F110"/>
    <mergeCell ref="E111:F111"/>
    <mergeCell ref="E98:F98"/>
    <mergeCell ref="E99:F99"/>
    <mergeCell ref="E100:F100"/>
    <mergeCell ref="C101:D101"/>
    <mergeCell ref="A102:G102"/>
    <mergeCell ref="A103:B103"/>
    <mergeCell ref="E91:F91"/>
    <mergeCell ref="C92:D92"/>
    <mergeCell ref="A93:G93"/>
    <mergeCell ref="A94:B94"/>
    <mergeCell ref="E96:F96"/>
    <mergeCell ref="E97:F97"/>
    <mergeCell ref="E83:F83"/>
    <mergeCell ref="A84:B84"/>
    <mergeCell ref="E87:F87"/>
    <mergeCell ref="E88:F88"/>
    <mergeCell ref="E89:F89"/>
    <mergeCell ref="E90:F90"/>
    <mergeCell ref="E74:F74"/>
    <mergeCell ref="E75:F75"/>
    <mergeCell ref="E76:F76"/>
    <mergeCell ref="C77:D77"/>
    <mergeCell ref="A78:G78"/>
    <mergeCell ref="A79:B79"/>
    <mergeCell ref="A53:G53"/>
    <mergeCell ref="A54:B54"/>
    <mergeCell ref="E68:F68"/>
    <mergeCell ref="A69:B69"/>
    <mergeCell ref="E72:F72"/>
    <mergeCell ref="E73:F73"/>
    <mergeCell ref="E47:F47"/>
    <mergeCell ref="E48:F48"/>
    <mergeCell ref="E49:F49"/>
    <mergeCell ref="E50:F50"/>
    <mergeCell ref="E51:F51"/>
    <mergeCell ref="C52:D52"/>
    <mergeCell ref="E34:F34"/>
    <mergeCell ref="C35:D35"/>
    <mergeCell ref="A36:G36"/>
    <mergeCell ref="A37:B37"/>
    <mergeCell ref="E43:F43"/>
    <mergeCell ref="A44:B44"/>
    <mergeCell ref="E26:F26"/>
    <mergeCell ref="A27:B27"/>
    <mergeCell ref="E30:F30"/>
    <mergeCell ref="E31:F31"/>
    <mergeCell ref="E32:F32"/>
    <mergeCell ref="E33:F33"/>
    <mergeCell ref="E17:F17"/>
    <mergeCell ref="E18:F18"/>
    <mergeCell ref="E19:F19"/>
    <mergeCell ref="C20:D20"/>
    <mergeCell ref="A21:G21"/>
    <mergeCell ref="A22:B22"/>
    <mergeCell ref="A11:G11"/>
    <mergeCell ref="A12:B12"/>
    <mergeCell ref="E15:F15"/>
    <mergeCell ref="E16:F16"/>
  </mergeCells>
  <printOptions horizontalCentered="1"/>
  <pageMargins left="0.39370078740157483" right="0.39370078740157483" top="0.39370078740157483" bottom="0.78740157480314965" header="0" footer="0.39370078740157483"/>
  <pageSetup paperSize="9" scale="51" fitToWidth="0" fitToHeight="0" orientation="portrait" r:id="rId1"/>
  <headerFooter>
    <oddFooter>Página &amp;P de &amp;N</oddFooter>
  </headerFooter>
  <rowBreaks count="3" manualBreakCount="3">
    <brk id="1219" max="6" man="1"/>
    <brk id="1258" max="6" man="1"/>
    <brk id="1276" max="6" man="1"/>
  </rowBreaks>
  <colBreaks count="1" manualBreakCount="1">
    <brk id="7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57"/>
  <sheetViews>
    <sheetView view="pageBreakPreview" zoomScale="85" zoomScaleNormal="100" zoomScaleSheetLayoutView="85" workbookViewId="0">
      <selection activeCell="A10" sqref="A10:H10"/>
    </sheetView>
  </sheetViews>
  <sheetFormatPr defaultColWidth="8.85546875" defaultRowHeight="15"/>
  <cols>
    <col min="1" max="1" width="7.42578125" style="15" customWidth="1"/>
    <col min="2" max="2" width="53.28515625" style="15" customWidth="1"/>
    <col min="3" max="3" width="15.7109375" style="15" customWidth="1"/>
    <col min="4" max="8" width="20.7109375" style="15" customWidth="1"/>
    <col min="9" max="16384" width="8.85546875" style="15"/>
  </cols>
  <sheetData>
    <row r="1" spans="1:15" customFormat="1" ht="15" customHeight="1" thickTop="1" thickBot="1">
      <c r="A1" s="162"/>
      <c r="B1" s="162"/>
      <c r="C1" s="162"/>
      <c r="D1" s="162"/>
      <c r="E1" s="162"/>
      <c r="F1" s="162"/>
      <c r="G1" s="162"/>
      <c r="H1" s="162"/>
    </row>
    <row r="2" spans="1:15" customFormat="1" ht="15" customHeight="1" thickTop="1" thickBot="1">
      <c r="A2" s="162"/>
      <c r="B2" s="162"/>
      <c r="C2" s="162"/>
      <c r="D2" s="162"/>
      <c r="E2" s="162"/>
      <c r="F2" s="162"/>
      <c r="G2" s="162"/>
      <c r="H2" s="162"/>
    </row>
    <row r="3" spans="1:15" customFormat="1" ht="15" customHeight="1" thickTop="1" thickBot="1">
      <c r="A3" s="162"/>
      <c r="B3" s="162"/>
      <c r="C3" s="162"/>
      <c r="D3" s="162"/>
      <c r="E3" s="162"/>
      <c r="F3" s="162"/>
      <c r="G3" s="162"/>
      <c r="H3" s="162"/>
    </row>
    <row r="4" spans="1:15" customFormat="1" ht="15" customHeight="1" thickTop="1" thickBot="1">
      <c r="A4" s="162"/>
      <c r="B4" s="162"/>
      <c r="C4" s="162"/>
      <c r="D4" s="162"/>
      <c r="E4" s="162"/>
      <c r="F4" s="162"/>
      <c r="G4" s="162"/>
      <c r="H4" s="162"/>
    </row>
    <row r="5" spans="1:15" customFormat="1" ht="15" customHeight="1" thickTop="1" thickBot="1">
      <c r="A5" s="162"/>
      <c r="B5" s="162"/>
      <c r="C5" s="162"/>
      <c r="D5" s="162"/>
      <c r="E5" s="162"/>
      <c r="F5" s="162"/>
      <c r="G5" s="162"/>
      <c r="H5" s="162"/>
    </row>
    <row r="6" spans="1:15" customFormat="1" ht="24" customHeight="1" thickTop="1" thickBot="1">
      <c r="A6" s="162"/>
      <c r="B6" s="162"/>
      <c r="C6" s="162"/>
      <c r="D6" s="162"/>
      <c r="E6" s="162"/>
      <c r="F6" s="162"/>
      <c r="G6" s="162"/>
      <c r="H6" s="162"/>
    </row>
    <row r="7" spans="1:15" customFormat="1" ht="29.25" customHeight="1" thickTop="1" thickBot="1">
      <c r="A7" s="100" t="s">
        <v>833</v>
      </c>
      <c r="B7" s="100"/>
      <c r="C7" s="100"/>
      <c r="D7" s="100"/>
      <c r="E7" s="100"/>
      <c r="F7" s="13" t="s">
        <v>834</v>
      </c>
      <c r="G7" s="14" t="s">
        <v>844</v>
      </c>
      <c r="H7" s="42">
        <v>44767</v>
      </c>
      <c r="M7" s="15"/>
      <c r="N7" s="15"/>
      <c r="O7" s="15"/>
    </row>
    <row r="8" spans="1:15" customFormat="1" ht="33" customHeight="1" thickTop="1" thickBot="1">
      <c r="A8" s="100" t="s">
        <v>846</v>
      </c>
      <c r="B8" s="100"/>
      <c r="C8" s="100"/>
      <c r="D8" s="100"/>
      <c r="E8" s="100"/>
      <c r="F8" s="101" t="s">
        <v>836</v>
      </c>
      <c r="G8" s="101" t="s">
        <v>324</v>
      </c>
      <c r="H8" s="163">
        <f>'ORÇAMENTO SINTETÍCO'!$J$125</f>
        <v>635171.28</v>
      </c>
      <c r="M8" s="15"/>
      <c r="N8" s="15"/>
      <c r="O8" s="15"/>
    </row>
    <row r="9" spans="1:15" customFormat="1" ht="40.15" customHeight="1" thickTop="1" thickBot="1">
      <c r="A9" s="100" t="s">
        <v>847</v>
      </c>
      <c r="B9" s="100"/>
      <c r="C9" s="100"/>
      <c r="D9" s="100"/>
      <c r="E9" s="100"/>
      <c r="F9" s="101"/>
      <c r="G9" s="101"/>
      <c r="H9" s="164"/>
      <c r="M9" s="15"/>
      <c r="N9" s="15"/>
      <c r="O9" s="15"/>
    </row>
    <row r="10" spans="1:15" customFormat="1" ht="19.899999999999999" customHeight="1" thickTop="1" thickBot="1">
      <c r="A10" s="98" t="s">
        <v>843</v>
      </c>
      <c r="B10" s="98"/>
      <c r="C10" s="98"/>
      <c r="D10" s="98"/>
      <c r="E10" s="98"/>
      <c r="F10" s="98"/>
      <c r="G10" s="98"/>
      <c r="H10" s="98"/>
    </row>
    <row r="11" spans="1:15" ht="25.15" customHeight="1" thickTop="1">
      <c r="A11" s="44" t="s">
        <v>0</v>
      </c>
      <c r="B11" s="45" t="s">
        <v>2</v>
      </c>
      <c r="C11" s="45" t="s">
        <v>837</v>
      </c>
      <c r="D11" s="45" t="s">
        <v>838</v>
      </c>
      <c r="E11" s="45" t="s">
        <v>839</v>
      </c>
      <c r="F11" s="45" t="s">
        <v>840</v>
      </c>
      <c r="G11" s="45" t="s">
        <v>841</v>
      </c>
      <c r="H11" s="46" t="s">
        <v>842</v>
      </c>
    </row>
    <row r="12" spans="1:15" ht="15" customHeight="1">
      <c r="A12" s="150" t="s">
        <v>9</v>
      </c>
      <c r="B12" s="151" t="s">
        <v>10</v>
      </c>
      <c r="C12" s="152">
        <v>23473.360000000001</v>
      </c>
      <c r="D12" s="47">
        <v>0.25</v>
      </c>
      <c r="E12" s="47">
        <v>0.25</v>
      </c>
      <c r="F12" s="47">
        <v>0.25</v>
      </c>
      <c r="G12" s="47">
        <v>0.25</v>
      </c>
      <c r="H12" s="48">
        <v>1</v>
      </c>
    </row>
    <row r="13" spans="1:15" ht="15" customHeight="1">
      <c r="A13" s="150"/>
      <c r="B13" s="151"/>
      <c r="C13" s="152"/>
      <c r="D13" s="49">
        <v>5868.34</v>
      </c>
      <c r="E13" s="49">
        <v>5868.34</v>
      </c>
      <c r="F13" s="49">
        <v>5868.34</v>
      </c>
      <c r="G13" s="49">
        <v>5868.34</v>
      </c>
      <c r="H13" s="50">
        <v>23473.360000000001</v>
      </c>
    </row>
    <row r="14" spans="1:15" ht="15" customHeight="1">
      <c r="A14" s="150" t="s">
        <v>15</v>
      </c>
      <c r="B14" s="151" t="s">
        <v>16</v>
      </c>
      <c r="C14" s="152">
        <v>43392.71</v>
      </c>
      <c r="D14" s="47">
        <v>1</v>
      </c>
      <c r="E14" s="51"/>
      <c r="F14" s="51"/>
      <c r="G14" s="51"/>
      <c r="H14" s="48">
        <v>1</v>
      </c>
    </row>
    <row r="15" spans="1:15" ht="15" customHeight="1">
      <c r="A15" s="150"/>
      <c r="B15" s="151"/>
      <c r="C15" s="152"/>
      <c r="D15" s="49">
        <v>43392.71</v>
      </c>
      <c r="E15" s="52"/>
      <c r="F15" s="52"/>
      <c r="G15" s="52"/>
      <c r="H15" s="50">
        <v>43392.71</v>
      </c>
    </row>
    <row r="16" spans="1:15" ht="15" customHeight="1">
      <c r="A16" s="150" t="s">
        <v>31</v>
      </c>
      <c r="B16" s="151" t="s">
        <v>32</v>
      </c>
      <c r="C16" s="152">
        <v>7740.33</v>
      </c>
      <c r="D16" s="47">
        <v>1</v>
      </c>
      <c r="E16" s="51"/>
      <c r="F16" s="51"/>
      <c r="G16" s="51"/>
      <c r="H16" s="48">
        <v>1</v>
      </c>
    </row>
    <row r="17" spans="1:8" ht="15" customHeight="1">
      <c r="A17" s="150"/>
      <c r="B17" s="151"/>
      <c r="C17" s="152"/>
      <c r="D17" s="49">
        <v>7740.33</v>
      </c>
      <c r="E17" s="52"/>
      <c r="F17" s="52"/>
      <c r="G17" s="52"/>
      <c r="H17" s="50">
        <v>7740.33</v>
      </c>
    </row>
    <row r="18" spans="1:8" ht="15" customHeight="1">
      <c r="A18" s="150" t="s">
        <v>43</v>
      </c>
      <c r="B18" s="151" t="s">
        <v>44</v>
      </c>
      <c r="C18" s="152">
        <v>37773.589999999997</v>
      </c>
      <c r="D18" s="47">
        <v>1</v>
      </c>
      <c r="E18" s="51"/>
      <c r="F18" s="51"/>
      <c r="G18" s="51"/>
      <c r="H18" s="48">
        <v>1</v>
      </c>
    </row>
    <row r="19" spans="1:8" ht="15" customHeight="1">
      <c r="A19" s="150"/>
      <c r="B19" s="151"/>
      <c r="C19" s="152"/>
      <c r="D19" s="49">
        <v>37773.589999999997</v>
      </c>
      <c r="E19" s="52"/>
      <c r="F19" s="52"/>
      <c r="G19" s="52"/>
      <c r="H19" s="50">
        <v>37773.589999999997</v>
      </c>
    </row>
    <row r="20" spans="1:8" ht="15" customHeight="1">
      <c r="A20" s="150" t="s">
        <v>58</v>
      </c>
      <c r="B20" s="151" t="s">
        <v>59</v>
      </c>
      <c r="C20" s="152">
        <v>43430.86</v>
      </c>
      <c r="D20" s="47">
        <v>0.6</v>
      </c>
      <c r="E20" s="47">
        <v>0.4</v>
      </c>
      <c r="F20" s="51"/>
      <c r="G20" s="51"/>
      <c r="H20" s="48">
        <v>1</v>
      </c>
    </row>
    <row r="21" spans="1:8" ht="15" customHeight="1">
      <c r="A21" s="150"/>
      <c r="B21" s="151"/>
      <c r="C21" s="152"/>
      <c r="D21" s="49">
        <v>26058.52</v>
      </c>
      <c r="E21" s="49">
        <v>17372.34</v>
      </c>
      <c r="F21" s="52"/>
      <c r="G21" s="52"/>
      <c r="H21" s="50">
        <v>43430.86</v>
      </c>
    </row>
    <row r="22" spans="1:8" ht="15" customHeight="1">
      <c r="A22" s="150" t="s">
        <v>71</v>
      </c>
      <c r="B22" s="151" t="s">
        <v>72</v>
      </c>
      <c r="C22" s="152">
        <v>6471.5</v>
      </c>
      <c r="D22" s="47">
        <v>1</v>
      </c>
      <c r="E22" s="51"/>
      <c r="F22" s="51"/>
      <c r="G22" s="51"/>
      <c r="H22" s="48">
        <v>1</v>
      </c>
    </row>
    <row r="23" spans="1:8" ht="15" customHeight="1">
      <c r="A23" s="150"/>
      <c r="B23" s="151"/>
      <c r="C23" s="152"/>
      <c r="D23" s="49">
        <v>6471.5</v>
      </c>
      <c r="E23" s="52"/>
      <c r="F23" s="52"/>
      <c r="G23" s="52"/>
      <c r="H23" s="50">
        <v>6471.5</v>
      </c>
    </row>
    <row r="24" spans="1:8" ht="15" customHeight="1">
      <c r="A24" s="150" t="s">
        <v>76</v>
      </c>
      <c r="B24" s="151" t="s">
        <v>77</v>
      </c>
      <c r="C24" s="152">
        <v>41138.639999999999</v>
      </c>
      <c r="D24" s="47">
        <v>0.3</v>
      </c>
      <c r="E24" s="47">
        <v>0.7</v>
      </c>
      <c r="F24" s="51"/>
      <c r="G24" s="51"/>
      <c r="H24" s="48">
        <v>1</v>
      </c>
    </row>
    <row r="25" spans="1:8" ht="15" customHeight="1">
      <c r="A25" s="150"/>
      <c r="B25" s="151"/>
      <c r="C25" s="152"/>
      <c r="D25" s="49">
        <v>12341.59</v>
      </c>
      <c r="E25" s="49">
        <v>28797.05</v>
      </c>
      <c r="F25" s="52"/>
      <c r="G25" s="52"/>
      <c r="H25" s="50">
        <v>41138.639999999999</v>
      </c>
    </row>
    <row r="26" spans="1:8" ht="15" customHeight="1">
      <c r="A26" s="150" t="s">
        <v>89</v>
      </c>
      <c r="B26" s="151" t="s">
        <v>90</v>
      </c>
      <c r="C26" s="152">
        <v>72926.210000000006</v>
      </c>
      <c r="D26" s="47">
        <v>0.3</v>
      </c>
      <c r="E26" s="47">
        <v>0.3</v>
      </c>
      <c r="F26" s="47">
        <v>0.4</v>
      </c>
      <c r="G26" s="51"/>
      <c r="H26" s="48">
        <v>1</v>
      </c>
    </row>
    <row r="27" spans="1:8" ht="15" customHeight="1">
      <c r="A27" s="150"/>
      <c r="B27" s="151"/>
      <c r="C27" s="152"/>
      <c r="D27" s="49">
        <v>21877.86</v>
      </c>
      <c r="E27" s="49">
        <v>21877.86</v>
      </c>
      <c r="F27" s="49">
        <v>29170.49</v>
      </c>
      <c r="G27" s="52"/>
      <c r="H27" s="50">
        <v>72926.210000000006</v>
      </c>
    </row>
    <row r="28" spans="1:8" ht="15" customHeight="1">
      <c r="A28" s="150" t="s">
        <v>103</v>
      </c>
      <c r="B28" s="151" t="s">
        <v>104</v>
      </c>
      <c r="C28" s="152">
        <v>47735.6</v>
      </c>
      <c r="D28" s="51"/>
      <c r="E28" s="47">
        <v>0.5</v>
      </c>
      <c r="F28" s="47">
        <v>0.5</v>
      </c>
      <c r="G28" s="51"/>
      <c r="H28" s="48">
        <v>1</v>
      </c>
    </row>
    <row r="29" spans="1:8" ht="15" customHeight="1">
      <c r="A29" s="150"/>
      <c r="B29" s="151"/>
      <c r="C29" s="152"/>
      <c r="D29" s="52"/>
      <c r="E29" s="49">
        <v>23867.8</v>
      </c>
      <c r="F29" s="49">
        <v>23867.8</v>
      </c>
      <c r="G29" s="52"/>
      <c r="H29" s="50">
        <v>47735.6</v>
      </c>
    </row>
    <row r="30" spans="1:8" ht="15" customHeight="1">
      <c r="A30" s="150" t="s">
        <v>119</v>
      </c>
      <c r="B30" s="151" t="s">
        <v>120</v>
      </c>
      <c r="C30" s="152">
        <v>35946.480000000003</v>
      </c>
      <c r="D30" s="51"/>
      <c r="E30" s="47">
        <v>0.4</v>
      </c>
      <c r="F30" s="47">
        <v>0.6</v>
      </c>
      <c r="G30" s="51"/>
      <c r="H30" s="48">
        <v>1</v>
      </c>
    </row>
    <row r="31" spans="1:8" ht="15" customHeight="1">
      <c r="A31" s="150"/>
      <c r="B31" s="151"/>
      <c r="C31" s="152"/>
      <c r="D31" s="52"/>
      <c r="E31" s="49">
        <v>14378.59</v>
      </c>
      <c r="F31" s="49">
        <v>21567.89</v>
      </c>
      <c r="G31" s="52"/>
      <c r="H31" s="50">
        <v>35946.480000000003</v>
      </c>
    </row>
    <row r="32" spans="1:8" ht="15" customHeight="1">
      <c r="A32" s="150" t="s">
        <v>161</v>
      </c>
      <c r="B32" s="151" t="s">
        <v>162</v>
      </c>
      <c r="C32" s="152">
        <v>30240.84</v>
      </c>
      <c r="D32" s="51"/>
      <c r="E32" s="47">
        <v>0.4</v>
      </c>
      <c r="F32" s="47">
        <v>0.6</v>
      </c>
      <c r="G32" s="51"/>
      <c r="H32" s="48">
        <v>1</v>
      </c>
    </row>
    <row r="33" spans="1:8" ht="15" customHeight="1">
      <c r="A33" s="150"/>
      <c r="B33" s="151"/>
      <c r="C33" s="152"/>
      <c r="D33" s="52"/>
      <c r="E33" s="49">
        <v>12096.34</v>
      </c>
      <c r="F33" s="49">
        <v>18144.5</v>
      </c>
      <c r="G33" s="52"/>
      <c r="H33" s="50">
        <v>30240.84</v>
      </c>
    </row>
    <row r="34" spans="1:8" ht="15" customHeight="1">
      <c r="A34" s="150" t="s">
        <v>187</v>
      </c>
      <c r="B34" s="151" t="s">
        <v>188</v>
      </c>
      <c r="C34" s="152">
        <v>14055.26</v>
      </c>
      <c r="D34" s="51"/>
      <c r="E34" s="51"/>
      <c r="F34" s="47">
        <v>0.4</v>
      </c>
      <c r="G34" s="47">
        <v>0.6</v>
      </c>
      <c r="H34" s="48">
        <v>1</v>
      </c>
    </row>
    <row r="35" spans="1:8" ht="15" customHeight="1">
      <c r="A35" s="150"/>
      <c r="B35" s="151"/>
      <c r="C35" s="152"/>
      <c r="D35" s="52"/>
      <c r="E35" s="52"/>
      <c r="F35" s="49">
        <v>5622.1</v>
      </c>
      <c r="G35" s="49">
        <v>8433.16</v>
      </c>
      <c r="H35" s="50">
        <v>14055.26</v>
      </c>
    </row>
    <row r="36" spans="1:8" ht="15" customHeight="1">
      <c r="A36" s="150" t="s">
        <v>195</v>
      </c>
      <c r="B36" s="151" t="s">
        <v>196</v>
      </c>
      <c r="C36" s="152">
        <v>30877.4</v>
      </c>
      <c r="D36" s="51"/>
      <c r="E36" s="47">
        <v>0.2</v>
      </c>
      <c r="F36" s="47">
        <v>0.2</v>
      </c>
      <c r="G36" s="47">
        <v>0.6</v>
      </c>
      <c r="H36" s="48">
        <v>1</v>
      </c>
    </row>
    <row r="37" spans="1:8" ht="15" customHeight="1">
      <c r="A37" s="150"/>
      <c r="B37" s="151"/>
      <c r="C37" s="152"/>
      <c r="D37" s="52"/>
      <c r="E37" s="49">
        <v>6175.48</v>
      </c>
      <c r="F37" s="49">
        <v>6175.48</v>
      </c>
      <c r="G37" s="49">
        <v>18526.439999999999</v>
      </c>
      <c r="H37" s="50">
        <v>30877.4</v>
      </c>
    </row>
    <row r="38" spans="1:8" ht="15" customHeight="1">
      <c r="A38" s="150" t="s">
        <v>209</v>
      </c>
      <c r="B38" s="151" t="s">
        <v>210</v>
      </c>
      <c r="C38" s="152">
        <v>84382.23</v>
      </c>
      <c r="D38" s="51"/>
      <c r="E38" s="51"/>
      <c r="F38" s="47">
        <v>0.5</v>
      </c>
      <c r="G38" s="47">
        <v>0.5</v>
      </c>
      <c r="H38" s="48">
        <v>1</v>
      </c>
    </row>
    <row r="39" spans="1:8" ht="15" customHeight="1">
      <c r="A39" s="150"/>
      <c r="B39" s="151"/>
      <c r="C39" s="152"/>
      <c r="D39" s="52"/>
      <c r="E39" s="52"/>
      <c r="F39" s="49">
        <v>42191.12</v>
      </c>
      <c r="G39" s="49">
        <v>42191.11</v>
      </c>
      <c r="H39" s="50">
        <v>84382.23</v>
      </c>
    </row>
    <row r="40" spans="1:8" ht="15" customHeight="1">
      <c r="A40" s="150" t="s">
        <v>220</v>
      </c>
      <c r="B40" s="151" t="s">
        <v>221</v>
      </c>
      <c r="C40" s="152">
        <v>12458</v>
      </c>
      <c r="D40" s="51"/>
      <c r="E40" s="51"/>
      <c r="F40" s="51"/>
      <c r="G40" s="47">
        <v>1</v>
      </c>
      <c r="H40" s="48">
        <v>1</v>
      </c>
    </row>
    <row r="41" spans="1:8" ht="15" customHeight="1">
      <c r="A41" s="150"/>
      <c r="B41" s="151"/>
      <c r="C41" s="152"/>
      <c r="D41" s="52"/>
      <c r="E41" s="52"/>
      <c r="F41" s="52"/>
      <c r="G41" s="49">
        <v>12458</v>
      </c>
      <c r="H41" s="50">
        <v>12458</v>
      </c>
    </row>
    <row r="42" spans="1:8" ht="15" customHeight="1">
      <c r="A42" s="150" t="s">
        <v>268</v>
      </c>
      <c r="B42" s="151" t="s">
        <v>269</v>
      </c>
      <c r="C42" s="152">
        <v>44813.5</v>
      </c>
      <c r="D42" s="51"/>
      <c r="E42" s="47">
        <v>0.2</v>
      </c>
      <c r="F42" s="47">
        <v>0.3</v>
      </c>
      <c r="G42" s="47">
        <v>0.5</v>
      </c>
      <c r="H42" s="48">
        <v>1</v>
      </c>
    </row>
    <row r="43" spans="1:8" ht="15" customHeight="1">
      <c r="A43" s="150"/>
      <c r="B43" s="151"/>
      <c r="C43" s="152"/>
      <c r="D43" s="52"/>
      <c r="E43" s="49">
        <v>8962.7000000000007</v>
      </c>
      <c r="F43" s="49">
        <v>13444.05</v>
      </c>
      <c r="G43" s="49">
        <v>22406.75</v>
      </c>
      <c r="H43" s="50">
        <v>44813.5</v>
      </c>
    </row>
    <row r="44" spans="1:8" ht="15" customHeight="1">
      <c r="A44" s="150" t="s">
        <v>282</v>
      </c>
      <c r="B44" s="151" t="s">
        <v>283</v>
      </c>
      <c r="C44" s="152">
        <v>929.8</v>
      </c>
      <c r="D44" s="51"/>
      <c r="E44" s="51"/>
      <c r="F44" s="51"/>
      <c r="G44" s="47">
        <v>1</v>
      </c>
      <c r="H44" s="48">
        <v>1</v>
      </c>
    </row>
    <row r="45" spans="1:8" ht="15" customHeight="1">
      <c r="A45" s="150"/>
      <c r="B45" s="151"/>
      <c r="C45" s="152"/>
      <c r="D45" s="52"/>
      <c r="E45" s="52"/>
      <c r="F45" s="52"/>
      <c r="G45" s="49">
        <v>929.8</v>
      </c>
      <c r="H45" s="50">
        <v>929.8</v>
      </c>
    </row>
    <row r="46" spans="1:8" ht="15" customHeight="1">
      <c r="A46" s="150" t="s">
        <v>290</v>
      </c>
      <c r="B46" s="151" t="s">
        <v>291</v>
      </c>
      <c r="C46" s="152">
        <v>57384.97</v>
      </c>
      <c r="D46" s="47">
        <v>0.15</v>
      </c>
      <c r="E46" s="47">
        <v>0.15</v>
      </c>
      <c r="F46" s="47">
        <v>0.15</v>
      </c>
      <c r="G46" s="47">
        <v>0.55000000000000004</v>
      </c>
      <c r="H46" s="48">
        <v>1</v>
      </c>
    </row>
    <row r="47" spans="1:8" ht="15" customHeight="1">
      <c r="A47" s="150"/>
      <c r="B47" s="151"/>
      <c r="C47" s="152"/>
      <c r="D47" s="49">
        <v>8607.75</v>
      </c>
      <c r="E47" s="49">
        <v>8607.75</v>
      </c>
      <c r="F47" s="49">
        <v>8607.75</v>
      </c>
      <c r="G47" s="49">
        <v>31561.72</v>
      </c>
      <c r="H47" s="50">
        <v>57384.97</v>
      </c>
    </row>
    <row r="48" spans="1:8" ht="15" customHeight="1">
      <c r="A48" s="53"/>
      <c r="B48" s="54"/>
      <c r="C48" s="165">
        <v>635171.28</v>
      </c>
      <c r="D48" s="55">
        <v>170132.19</v>
      </c>
      <c r="E48" s="55">
        <v>148004.25</v>
      </c>
      <c r="F48" s="55">
        <v>174659.52</v>
      </c>
      <c r="G48" s="55">
        <v>142375.32</v>
      </c>
      <c r="H48" s="167">
        <v>635171.28</v>
      </c>
    </row>
    <row r="49" spans="1:8" ht="15" customHeight="1" thickBot="1">
      <c r="A49" s="56"/>
      <c r="B49" s="57"/>
      <c r="C49" s="166"/>
      <c r="D49" s="58">
        <v>170132.19</v>
      </c>
      <c r="E49" s="58">
        <v>318136.44</v>
      </c>
      <c r="F49" s="58">
        <v>492795.96</v>
      </c>
      <c r="G49" s="58">
        <v>635171.28</v>
      </c>
      <c r="H49" s="168"/>
    </row>
    <row r="50" spans="1:8" ht="15.75" thickTop="1">
      <c r="A50" s="153"/>
      <c r="B50" s="154"/>
      <c r="C50" s="154"/>
      <c r="D50" s="154"/>
      <c r="E50" s="154"/>
      <c r="F50" s="154"/>
      <c r="G50" s="154"/>
      <c r="H50" s="155"/>
    </row>
    <row r="51" spans="1:8">
      <c r="A51" s="156"/>
      <c r="B51" s="157"/>
      <c r="C51" s="157"/>
      <c r="D51" s="157"/>
      <c r="E51" s="157"/>
      <c r="F51" s="157"/>
      <c r="G51" s="157"/>
      <c r="H51" s="158"/>
    </row>
    <row r="52" spans="1:8">
      <c r="A52" s="156"/>
      <c r="B52" s="157"/>
      <c r="C52" s="157"/>
      <c r="D52" s="157"/>
      <c r="E52" s="157"/>
      <c r="F52" s="157"/>
      <c r="G52" s="157"/>
      <c r="H52" s="158"/>
    </row>
    <row r="53" spans="1:8">
      <c r="A53" s="156"/>
      <c r="B53" s="157"/>
      <c r="C53" s="157"/>
      <c r="D53" s="157"/>
      <c r="E53" s="157"/>
      <c r="F53" s="157"/>
      <c r="G53" s="157"/>
      <c r="H53" s="158"/>
    </row>
    <row r="54" spans="1:8">
      <c r="A54" s="156"/>
      <c r="B54" s="157"/>
      <c r="C54" s="157"/>
      <c r="D54" s="157"/>
      <c r="E54" s="157"/>
      <c r="F54" s="157"/>
      <c r="G54" s="157"/>
      <c r="H54" s="158"/>
    </row>
    <row r="55" spans="1:8">
      <c r="A55" s="156"/>
      <c r="B55" s="157"/>
      <c r="C55" s="157"/>
      <c r="D55" s="157"/>
      <c r="E55" s="157"/>
      <c r="F55" s="157"/>
      <c r="G55" s="157"/>
      <c r="H55" s="158"/>
    </row>
    <row r="56" spans="1:8" ht="15.75" thickBot="1">
      <c r="A56" s="159"/>
      <c r="B56" s="160"/>
      <c r="C56" s="160"/>
      <c r="D56" s="160"/>
      <c r="E56" s="160"/>
      <c r="F56" s="160"/>
      <c r="G56" s="160"/>
      <c r="H56" s="161"/>
    </row>
    <row r="57" spans="1:8" ht="15.75" thickTop="1"/>
  </sheetData>
  <mergeCells count="65">
    <mergeCell ref="A50:H56"/>
    <mergeCell ref="A1:H6"/>
    <mergeCell ref="A10:H10"/>
    <mergeCell ref="A7:E7"/>
    <mergeCell ref="A8:E8"/>
    <mergeCell ref="A9:E9"/>
    <mergeCell ref="F8:F9"/>
    <mergeCell ref="G8:G9"/>
    <mergeCell ref="H8:H9"/>
    <mergeCell ref="A46:A47"/>
    <mergeCell ref="B46:B47"/>
    <mergeCell ref="C46:C47"/>
    <mergeCell ref="C48:C49"/>
    <mergeCell ref="H48:H49"/>
    <mergeCell ref="A42:A43"/>
    <mergeCell ref="B42:B43"/>
    <mergeCell ref="A36:A37"/>
    <mergeCell ref="B36:B37"/>
    <mergeCell ref="C36:C37"/>
    <mergeCell ref="C42:C43"/>
    <mergeCell ref="A44:A45"/>
    <mergeCell ref="B44:B45"/>
    <mergeCell ref="C44:C45"/>
    <mergeCell ref="A38:A39"/>
    <mergeCell ref="B38:B39"/>
    <mergeCell ref="C38:C39"/>
    <mergeCell ref="A40:A41"/>
    <mergeCell ref="B40:B41"/>
    <mergeCell ref="C40:C41"/>
    <mergeCell ref="A32:A33"/>
    <mergeCell ref="B32:B33"/>
    <mergeCell ref="C32:C33"/>
    <mergeCell ref="A34:A35"/>
    <mergeCell ref="B34:B35"/>
    <mergeCell ref="C34:C35"/>
    <mergeCell ref="A28:A29"/>
    <mergeCell ref="B28:B29"/>
    <mergeCell ref="C28:C29"/>
    <mergeCell ref="A30:A31"/>
    <mergeCell ref="B30:B31"/>
    <mergeCell ref="C30:C31"/>
    <mergeCell ref="A24:A25"/>
    <mergeCell ref="B24:B25"/>
    <mergeCell ref="C24:C25"/>
    <mergeCell ref="A26:A27"/>
    <mergeCell ref="B26:B27"/>
    <mergeCell ref="C26:C27"/>
    <mergeCell ref="A20:A21"/>
    <mergeCell ref="B20:B21"/>
    <mergeCell ref="C20:C21"/>
    <mergeCell ref="A22:A23"/>
    <mergeCell ref="B22:B23"/>
    <mergeCell ref="C22:C23"/>
    <mergeCell ref="A16:A17"/>
    <mergeCell ref="B16:B17"/>
    <mergeCell ref="C16:C17"/>
    <mergeCell ref="A18:A19"/>
    <mergeCell ref="B18:B19"/>
    <mergeCell ref="C18:C19"/>
    <mergeCell ref="A12:A13"/>
    <mergeCell ref="B12:B13"/>
    <mergeCell ref="C12:C13"/>
    <mergeCell ref="A14:A15"/>
    <mergeCell ref="B14:B15"/>
    <mergeCell ref="C14:C15"/>
  </mergeCells>
  <printOptions horizontalCentered="1" verticalCentered="1"/>
  <pageMargins left="0.19685039370078741" right="0.19685039370078741" top="0.39370078740157483" bottom="0.78740157480314965" header="0" footer="0"/>
  <pageSetup scale="57" orientation="landscape" r:id="rId1"/>
  <headerFooter>
    <oddFooter>Página &amp;P de &amp;N</oddFooter>
  </headerFooter>
  <colBreaks count="1" manualBreakCount="1">
    <brk id="8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topLeftCell="A19" zoomScaleSheetLayoutView="100" workbookViewId="0">
      <selection activeCell="B9" sqref="B9:G9"/>
    </sheetView>
  </sheetViews>
  <sheetFormatPr defaultRowHeight="15"/>
  <cols>
    <col min="1" max="1" width="18.7109375" style="59" customWidth="1"/>
    <col min="2" max="2" width="29.7109375" style="59" customWidth="1"/>
    <col min="3" max="3" width="10.85546875" style="59" customWidth="1"/>
    <col min="4" max="4" width="13.28515625" style="59" customWidth="1"/>
    <col min="5" max="5" width="3.85546875" style="59" customWidth="1"/>
    <col min="6" max="6" width="12.7109375" style="59" customWidth="1"/>
    <col min="7" max="7" width="14" style="59" customWidth="1"/>
    <col min="8" max="256" width="8.85546875" style="59"/>
    <col min="257" max="257" width="19.85546875" style="59" customWidth="1"/>
    <col min="258" max="258" width="26.85546875" style="59" customWidth="1"/>
    <col min="259" max="259" width="10.5703125" style="59" customWidth="1"/>
    <col min="260" max="260" width="13.85546875" style="59" customWidth="1"/>
    <col min="261" max="261" width="3.7109375" style="59" customWidth="1"/>
    <col min="262" max="262" width="12" style="59" customWidth="1"/>
    <col min="263" max="263" width="14" style="59" customWidth="1"/>
    <col min="264" max="512" width="8.85546875" style="59"/>
    <col min="513" max="513" width="19.85546875" style="59" customWidth="1"/>
    <col min="514" max="514" width="26.85546875" style="59" customWidth="1"/>
    <col min="515" max="515" width="10.5703125" style="59" customWidth="1"/>
    <col min="516" max="516" width="13.85546875" style="59" customWidth="1"/>
    <col min="517" max="517" width="3.7109375" style="59" customWidth="1"/>
    <col min="518" max="518" width="12" style="59" customWidth="1"/>
    <col min="519" max="519" width="14" style="59" customWidth="1"/>
    <col min="520" max="768" width="8.85546875" style="59"/>
    <col min="769" max="769" width="19.85546875" style="59" customWidth="1"/>
    <col min="770" max="770" width="26.85546875" style="59" customWidth="1"/>
    <col min="771" max="771" width="10.5703125" style="59" customWidth="1"/>
    <col min="772" max="772" width="13.85546875" style="59" customWidth="1"/>
    <col min="773" max="773" width="3.7109375" style="59" customWidth="1"/>
    <col min="774" max="774" width="12" style="59" customWidth="1"/>
    <col min="775" max="775" width="14" style="59" customWidth="1"/>
    <col min="776" max="1024" width="8.85546875" style="59"/>
    <col min="1025" max="1025" width="19.85546875" style="59" customWidth="1"/>
    <col min="1026" max="1026" width="26.85546875" style="59" customWidth="1"/>
    <col min="1027" max="1027" width="10.5703125" style="59" customWidth="1"/>
    <col min="1028" max="1028" width="13.85546875" style="59" customWidth="1"/>
    <col min="1029" max="1029" width="3.7109375" style="59" customWidth="1"/>
    <col min="1030" max="1030" width="12" style="59" customWidth="1"/>
    <col min="1031" max="1031" width="14" style="59" customWidth="1"/>
    <col min="1032" max="1280" width="8.85546875" style="59"/>
    <col min="1281" max="1281" width="19.85546875" style="59" customWidth="1"/>
    <col min="1282" max="1282" width="26.85546875" style="59" customWidth="1"/>
    <col min="1283" max="1283" width="10.5703125" style="59" customWidth="1"/>
    <col min="1284" max="1284" width="13.85546875" style="59" customWidth="1"/>
    <col min="1285" max="1285" width="3.7109375" style="59" customWidth="1"/>
    <col min="1286" max="1286" width="12" style="59" customWidth="1"/>
    <col min="1287" max="1287" width="14" style="59" customWidth="1"/>
    <col min="1288" max="1536" width="8.85546875" style="59"/>
    <col min="1537" max="1537" width="19.85546875" style="59" customWidth="1"/>
    <col min="1538" max="1538" width="26.85546875" style="59" customWidth="1"/>
    <col min="1539" max="1539" width="10.5703125" style="59" customWidth="1"/>
    <col min="1540" max="1540" width="13.85546875" style="59" customWidth="1"/>
    <col min="1541" max="1541" width="3.7109375" style="59" customWidth="1"/>
    <col min="1542" max="1542" width="12" style="59" customWidth="1"/>
    <col min="1543" max="1543" width="14" style="59" customWidth="1"/>
    <col min="1544" max="1792" width="8.85546875" style="59"/>
    <col min="1793" max="1793" width="19.85546875" style="59" customWidth="1"/>
    <col min="1794" max="1794" width="26.85546875" style="59" customWidth="1"/>
    <col min="1795" max="1795" width="10.5703125" style="59" customWidth="1"/>
    <col min="1796" max="1796" width="13.85546875" style="59" customWidth="1"/>
    <col min="1797" max="1797" width="3.7109375" style="59" customWidth="1"/>
    <col min="1798" max="1798" width="12" style="59" customWidth="1"/>
    <col min="1799" max="1799" width="14" style="59" customWidth="1"/>
    <col min="1800" max="2048" width="8.85546875" style="59"/>
    <col min="2049" max="2049" width="19.85546875" style="59" customWidth="1"/>
    <col min="2050" max="2050" width="26.85546875" style="59" customWidth="1"/>
    <col min="2051" max="2051" width="10.5703125" style="59" customWidth="1"/>
    <col min="2052" max="2052" width="13.85546875" style="59" customWidth="1"/>
    <col min="2053" max="2053" width="3.7109375" style="59" customWidth="1"/>
    <col min="2054" max="2054" width="12" style="59" customWidth="1"/>
    <col min="2055" max="2055" width="14" style="59" customWidth="1"/>
    <col min="2056" max="2304" width="8.85546875" style="59"/>
    <col min="2305" max="2305" width="19.85546875" style="59" customWidth="1"/>
    <col min="2306" max="2306" width="26.85546875" style="59" customWidth="1"/>
    <col min="2307" max="2307" width="10.5703125" style="59" customWidth="1"/>
    <col min="2308" max="2308" width="13.85546875" style="59" customWidth="1"/>
    <col min="2309" max="2309" width="3.7109375" style="59" customWidth="1"/>
    <col min="2310" max="2310" width="12" style="59" customWidth="1"/>
    <col min="2311" max="2311" width="14" style="59" customWidth="1"/>
    <col min="2312" max="2560" width="8.85546875" style="59"/>
    <col min="2561" max="2561" width="19.85546875" style="59" customWidth="1"/>
    <col min="2562" max="2562" width="26.85546875" style="59" customWidth="1"/>
    <col min="2563" max="2563" width="10.5703125" style="59" customWidth="1"/>
    <col min="2564" max="2564" width="13.85546875" style="59" customWidth="1"/>
    <col min="2565" max="2565" width="3.7109375" style="59" customWidth="1"/>
    <col min="2566" max="2566" width="12" style="59" customWidth="1"/>
    <col min="2567" max="2567" width="14" style="59" customWidth="1"/>
    <col min="2568" max="2816" width="8.85546875" style="59"/>
    <col min="2817" max="2817" width="19.85546875" style="59" customWidth="1"/>
    <col min="2818" max="2818" width="26.85546875" style="59" customWidth="1"/>
    <col min="2819" max="2819" width="10.5703125" style="59" customWidth="1"/>
    <col min="2820" max="2820" width="13.85546875" style="59" customWidth="1"/>
    <col min="2821" max="2821" width="3.7109375" style="59" customWidth="1"/>
    <col min="2822" max="2822" width="12" style="59" customWidth="1"/>
    <col min="2823" max="2823" width="14" style="59" customWidth="1"/>
    <col min="2824" max="3072" width="8.85546875" style="59"/>
    <col min="3073" max="3073" width="19.85546875" style="59" customWidth="1"/>
    <col min="3074" max="3074" width="26.85546875" style="59" customWidth="1"/>
    <col min="3075" max="3075" width="10.5703125" style="59" customWidth="1"/>
    <col min="3076" max="3076" width="13.85546875" style="59" customWidth="1"/>
    <col min="3077" max="3077" width="3.7109375" style="59" customWidth="1"/>
    <col min="3078" max="3078" width="12" style="59" customWidth="1"/>
    <col min="3079" max="3079" width="14" style="59" customWidth="1"/>
    <col min="3080" max="3328" width="8.85546875" style="59"/>
    <col min="3329" max="3329" width="19.85546875" style="59" customWidth="1"/>
    <col min="3330" max="3330" width="26.85546875" style="59" customWidth="1"/>
    <col min="3331" max="3331" width="10.5703125" style="59" customWidth="1"/>
    <col min="3332" max="3332" width="13.85546875" style="59" customWidth="1"/>
    <col min="3333" max="3333" width="3.7109375" style="59" customWidth="1"/>
    <col min="3334" max="3334" width="12" style="59" customWidth="1"/>
    <col min="3335" max="3335" width="14" style="59" customWidth="1"/>
    <col min="3336" max="3584" width="8.85546875" style="59"/>
    <col min="3585" max="3585" width="19.85546875" style="59" customWidth="1"/>
    <col min="3586" max="3586" width="26.85546875" style="59" customWidth="1"/>
    <col min="3587" max="3587" width="10.5703125" style="59" customWidth="1"/>
    <col min="3588" max="3588" width="13.85546875" style="59" customWidth="1"/>
    <col min="3589" max="3589" width="3.7109375" style="59" customWidth="1"/>
    <col min="3590" max="3590" width="12" style="59" customWidth="1"/>
    <col min="3591" max="3591" width="14" style="59" customWidth="1"/>
    <col min="3592" max="3840" width="8.85546875" style="59"/>
    <col min="3841" max="3841" width="19.85546875" style="59" customWidth="1"/>
    <col min="3842" max="3842" width="26.85546875" style="59" customWidth="1"/>
    <col min="3843" max="3843" width="10.5703125" style="59" customWidth="1"/>
    <col min="3844" max="3844" width="13.85546875" style="59" customWidth="1"/>
    <col min="3845" max="3845" width="3.7109375" style="59" customWidth="1"/>
    <col min="3846" max="3846" width="12" style="59" customWidth="1"/>
    <col min="3847" max="3847" width="14" style="59" customWidth="1"/>
    <col min="3848" max="4096" width="8.85546875" style="59"/>
    <col min="4097" max="4097" width="19.85546875" style="59" customWidth="1"/>
    <col min="4098" max="4098" width="26.85546875" style="59" customWidth="1"/>
    <col min="4099" max="4099" width="10.5703125" style="59" customWidth="1"/>
    <col min="4100" max="4100" width="13.85546875" style="59" customWidth="1"/>
    <col min="4101" max="4101" width="3.7109375" style="59" customWidth="1"/>
    <col min="4102" max="4102" width="12" style="59" customWidth="1"/>
    <col min="4103" max="4103" width="14" style="59" customWidth="1"/>
    <col min="4104" max="4352" width="8.85546875" style="59"/>
    <col min="4353" max="4353" width="19.85546875" style="59" customWidth="1"/>
    <col min="4354" max="4354" width="26.85546875" style="59" customWidth="1"/>
    <col min="4355" max="4355" width="10.5703125" style="59" customWidth="1"/>
    <col min="4356" max="4356" width="13.85546875" style="59" customWidth="1"/>
    <col min="4357" max="4357" width="3.7109375" style="59" customWidth="1"/>
    <col min="4358" max="4358" width="12" style="59" customWidth="1"/>
    <col min="4359" max="4359" width="14" style="59" customWidth="1"/>
    <col min="4360" max="4608" width="8.85546875" style="59"/>
    <col min="4609" max="4609" width="19.85546875" style="59" customWidth="1"/>
    <col min="4610" max="4610" width="26.85546875" style="59" customWidth="1"/>
    <col min="4611" max="4611" width="10.5703125" style="59" customWidth="1"/>
    <col min="4612" max="4612" width="13.85546875" style="59" customWidth="1"/>
    <col min="4613" max="4613" width="3.7109375" style="59" customWidth="1"/>
    <col min="4614" max="4614" width="12" style="59" customWidth="1"/>
    <col min="4615" max="4615" width="14" style="59" customWidth="1"/>
    <col min="4616" max="4864" width="8.85546875" style="59"/>
    <col min="4865" max="4865" width="19.85546875" style="59" customWidth="1"/>
    <col min="4866" max="4866" width="26.85546875" style="59" customWidth="1"/>
    <col min="4867" max="4867" width="10.5703125" style="59" customWidth="1"/>
    <col min="4868" max="4868" width="13.85546875" style="59" customWidth="1"/>
    <col min="4869" max="4869" width="3.7109375" style="59" customWidth="1"/>
    <col min="4870" max="4870" width="12" style="59" customWidth="1"/>
    <col min="4871" max="4871" width="14" style="59" customWidth="1"/>
    <col min="4872" max="5120" width="8.85546875" style="59"/>
    <col min="5121" max="5121" width="19.85546875" style="59" customWidth="1"/>
    <col min="5122" max="5122" width="26.85546875" style="59" customWidth="1"/>
    <col min="5123" max="5123" width="10.5703125" style="59" customWidth="1"/>
    <col min="5124" max="5124" width="13.85546875" style="59" customWidth="1"/>
    <col min="5125" max="5125" width="3.7109375" style="59" customWidth="1"/>
    <col min="5126" max="5126" width="12" style="59" customWidth="1"/>
    <col min="5127" max="5127" width="14" style="59" customWidth="1"/>
    <col min="5128" max="5376" width="8.85546875" style="59"/>
    <col min="5377" max="5377" width="19.85546875" style="59" customWidth="1"/>
    <col min="5378" max="5378" width="26.85546875" style="59" customWidth="1"/>
    <col min="5379" max="5379" width="10.5703125" style="59" customWidth="1"/>
    <col min="5380" max="5380" width="13.85546875" style="59" customWidth="1"/>
    <col min="5381" max="5381" width="3.7109375" style="59" customWidth="1"/>
    <col min="5382" max="5382" width="12" style="59" customWidth="1"/>
    <col min="5383" max="5383" width="14" style="59" customWidth="1"/>
    <col min="5384" max="5632" width="8.85546875" style="59"/>
    <col min="5633" max="5633" width="19.85546875" style="59" customWidth="1"/>
    <col min="5634" max="5634" width="26.85546875" style="59" customWidth="1"/>
    <col min="5635" max="5635" width="10.5703125" style="59" customWidth="1"/>
    <col min="5636" max="5636" width="13.85546875" style="59" customWidth="1"/>
    <col min="5637" max="5637" width="3.7109375" style="59" customWidth="1"/>
    <col min="5638" max="5638" width="12" style="59" customWidth="1"/>
    <col min="5639" max="5639" width="14" style="59" customWidth="1"/>
    <col min="5640" max="5888" width="8.85546875" style="59"/>
    <col min="5889" max="5889" width="19.85546875" style="59" customWidth="1"/>
    <col min="5890" max="5890" width="26.85546875" style="59" customWidth="1"/>
    <col min="5891" max="5891" width="10.5703125" style="59" customWidth="1"/>
    <col min="5892" max="5892" width="13.85546875" style="59" customWidth="1"/>
    <col min="5893" max="5893" width="3.7109375" style="59" customWidth="1"/>
    <col min="5894" max="5894" width="12" style="59" customWidth="1"/>
    <col min="5895" max="5895" width="14" style="59" customWidth="1"/>
    <col min="5896" max="6144" width="8.85546875" style="59"/>
    <col min="6145" max="6145" width="19.85546875" style="59" customWidth="1"/>
    <col min="6146" max="6146" width="26.85546875" style="59" customWidth="1"/>
    <col min="6147" max="6147" width="10.5703125" style="59" customWidth="1"/>
    <col min="6148" max="6148" width="13.85546875" style="59" customWidth="1"/>
    <col min="6149" max="6149" width="3.7109375" style="59" customWidth="1"/>
    <col min="6150" max="6150" width="12" style="59" customWidth="1"/>
    <col min="6151" max="6151" width="14" style="59" customWidth="1"/>
    <col min="6152" max="6400" width="8.85546875" style="59"/>
    <col min="6401" max="6401" width="19.85546875" style="59" customWidth="1"/>
    <col min="6402" max="6402" width="26.85546875" style="59" customWidth="1"/>
    <col min="6403" max="6403" width="10.5703125" style="59" customWidth="1"/>
    <col min="6404" max="6404" width="13.85546875" style="59" customWidth="1"/>
    <col min="6405" max="6405" width="3.7109375" style="59" customWidth="1"/>
    <col min="6406" max="6406" width="12" style="59" customWidth="1"/>
    <col min="6407" max="6407" width="14" style="59" customWidth="1"/>
    <col min="6408" max="6656" width="8.85546875" style="59"/>
    <col min="6657" max="6657" width="19.85546875" style="59" customWidth="1"/>
    <col min="6658" max="6658" width="26.85546875" style="59" customWidth="1"/>
    <col min="6659" max="6659" width="10.5703125" style="59" customWidth="1"/>
    <col min="6660" max="6660" width="13.85546875" style="59" customWidth="1"/>
    <col min="6661" max="6661" width="3.7109375" style="59" customWidth="1"/>
    <col min="6662" max="6662" width="12" style="59" customWidth="1"/>
    <col min="6663" max="6663" width="14" style="59" customWidth="1"/>
    <col min="6664" max="6912" width="8.85546875" style="59"/>
    <col min="6913" max="6913" width="19.85546875" style="59" customWidth="1"/>
    <col min="6914" max="6914" width="26.85546875" style="59" customWidth="1"/>
    <col min="6915" max="6915" width="10.5703125" style="59" customWidth="1"/>
    <col min="6916" max="6916" width="13.85546875" style="59" customWidth="1"/>
    <col min="6917" max="6917" width="3.7109375" style="59" customWidth="1"/>
    <col min="6918" max="6918" width="12" style="59" customWidth="1"/>
    <col min="6919" max="6919" width="14" style="59" customWidth="1"/>
    <col min="6920" max="7168" width="8.85546875" style="59"/>
    <col min="7169" max="7169" width="19.85546875" style="59" customWidth="1"/>
    <col min="7170" max="7170" width="26.85546875" style="59" customWidth="1"/>
    <col min="7171" max="7171" width="10.5703125" style="59" customWidth="1"/>
    <col min="7172" max="7172" width="13.85546875" style="59" customWidth="1"/>
    <col min="7173" max="7173" width="3.7109375" style="59" customWidth="1"/>
    <col min="7174" max="7174" width="12" style="59" customWidth="1"/>
    <col min="7175" max="7175" width="14" style="59" customWidth="1"/>
    <col min="7176" max="7424" width="8.85546875" style="59"/>
    <col min="7425" max="7425" width="19.85546875" style="59" customWidth="1"/>
    <col min="7426" max="7426" width="26.85546875" style="59" customWidth="1"/>
    <col min="7427" max="7427" width="10.5703125" style="59" customWidth="1"/>
    <col min="7428" max="7428" width="13.85546875" style="59" customWidth="1"/>
    <col min="7429" max="7429" width="3.7109375" style="59" customWidth="1"/>
    <col min="7430" max="7430" width="12" style="59" customWidth="1"/>
    <col min="7431" max="7431" width="14" style="59" customWidth="1"/>
    <col min="7432" max="7680" width="8.85546875" style="59"/>
    <col min="7681" max="7681" width="19.85546875" style="59" customWidth="1"/>
    <col min="7682" max="7682" width="26.85546875" style="59" customWidth="1"/>
    <col min="7683" max="7683" width="10.5703125" style="59" customWidth="1"/>
    <col min="7684" max="7684" width="13.85546875" style="59" customWidth="1"/>
    <col min="7685" max="7685" width="3.7109375" style="59" customWidth="1"/>
    <col min="7686" max="7686" width="12" style="59" customWidth="1"/>
    <col min="7687" max="7687" width="14" style="59" customWidth="1"/>
    <col min="7688" max="7936" width="8.85546875" style="59"/>
    <col min="7937" max="7937" width="19.85546875" style="59" customWidth="1"/>
    <col min="7938" max="7938" width="26.85546875" style="59" customWidth="1"/>
    <col min="7939" max="7939" width="10.5703125" style="59" customWidth="1"/>
    <col min="7940" max="7940" width="13.85546875" style="59" customWidth="1"/>
    <col min="7941" max="7941" width="3.7109375" style="59" customWidth="1"/>
    <col min="7942" max="7942" width="12" style="59" customWidth="1"/>
    <col min="7943" max="7943" width="14" style="59" customWidth="1"/>
    <col min="7944" max="8192" width="8.85546875" style="59"/>
    <col min="8193" max="8193" width="19.85546875" style="59" customWidth="1"/>
    <col min="8194" max="8194" width="26.85546875" style="59" customWidth="1"/>
    <col min="8195" max="8195" width="10.5703125" style="59" customWidth="1"/>
    <col min="8196" max="8196" width="13.85546875" style="59" customWidth="1"/>
    <col min="8197" max="8197" width="3.7109375" style="59" customWidth="1"/>
    <col min="8198" max="8198" width="12" style="59" customWidth="1"/>
    <col min="8199" max="8199" width="14" style="59" customWidth="1"/>
    <col min="8200" max="8448" width="8.85546875" style="59"/>
    <col min="8449" max="8449" width="19.85546875" style="59" customWidth="1"/>
    <col min="8450" max="8450" width="26.85546875" style="59" customWidth="1"/>
    <col min="8451" max="8451" width="10.5703125" style="59" customWidth="1"/>
    <col min="8452" max="8452" width="13.85546875" style="59" customWidth="1"/>
    <col min="8453" max="8453" width="3.7109375" style="59" customWidth="1"/>
    <col min="8454" max="8454" width="12" style="59" customWidth="1"/>
    <col min="8455" max="8455" width="14" style="59" customWidth="1"/>
    <col min="8456" max="8704" width="8.85546875" style="59"/>
    <col min="8705" max="8705" width="19.85546875" style="59" customWidth="1"/>
    <col min="8706" max="8706" width="26.85546875" style="59" customWidth="1"/>
    <col min="8707" max="8707" width="10.5703125" style="59" customWidth="1"/>
    <col min="8708" max="8708" width="13.85546875" style="59" customWidth="1"/>
    <col min="8709" max="8709" width="3.7109375" style="59" customWidth="1"/>
    <col min="8710" max="8710" width="12" style="59" customWidth="1"/>
    <col min="8711" max="8711" width="14" style="59" customWidth="1"/>
    <col min="8712" max="8960" width="8.85546875" style="59"/>
    <col min="8961" max="8961" width="19.85546875" style="59" customWidth="1"/>
    <col min="8962" max="8962" width="26.85546875" style="59" customWidth="1"/>
    <col min="8963" max="8963" width="10.5703125" style="59" customWidth="1"/>
    <col min="8964" max="8964" width="13.85546875" style="59" customWidth="1"/>
    <col min="8965" max="8965" width="3.7109375" style="59" customWidth="1"/>
    <col min="8966" max="8966" width="12" style="59" customWidth="1"/>
    <col min="8967" max="8967" width="14" style="59" customWidth="1"/>
    <col min="8968" max="9216" width="8.85546875" style="59"/>
    <col min="9217" max="9217" width="19.85546875" style="59" customWidth="1"/>
    <col min="9218" max="9218" width="26.85546875" style="59" customWidth="1"/>
    <col min="9219" max="9219" width="10.5703125" style="59" customWidth="1"/>
    <col min="9220" max="9220" width="13.85546875" style="59" customWidth="1"/>
    <col min="9221" max="9221" width="3.7109375" style="59" customWidth="1"/>
    <col min="9222" max="9222" width="12" style="59" customWidth="1"/>
    <col min="9223" max="9223" width="14" style="59" customWidth="1"/>
    <col min="9224" max="9472" width="8.85546875" style="59"/>
    <col min="9473" max="9473" width="19.85546875" style="59" customWidth="1"/>
    <col min="9474" max="9474" width="26.85546875" style="59" customWidth="1"/>
    <col min="9475" max="9475" width="10.5703125" style="59" customWidth="1"/>
    <col min="9476" max="9476" width="13.85546875" style="59" customWidth="1"/>
    <col min="9477" max="9477" width="3.7109375" style="59" customWidth="1"/>
    <col min="9478" max="9478" width="12" style="59" customWidth="1"/>
    <col min="9479" max="9479" width="14" style="59" customWidth="1"/>
    <col min="9480" max="9728" width="8.85546875" style="59"/>
    <col min="9729" max="9729" width="19.85546875" style="59" customWidth="1"/>
    <col min="9730" max="9730" width="26.85546875" style="59" customWidth="1"/>
    <col min="9731" max="9731" width="10.5703125" style="59" customWidth="1"/>
    <col min="9732" max="9732" width="13.85546875" style="59" customWidth="1"/>
    <col min="9733" max="9733" width="3.7109375" style="59" customWidth="1"/>
    <col min="9734" max="9734" width="12" style="59" customWidth="1"/>
    <col min="9735" max="9735" width="14" style="59" customWidth="1"/>
    <col min="9736" max="9984" width="8.85546875" style="59"/>
    <col min="9985" max="9985" width="19.85546875" style="59" customWidth="1"/>
    <col min="9986" max="9986" width="26.85546875" style="59" customWidth="1"/>
    <col min="9987" max="9987" width="10.5703125" style="59" customWidth="1"/>
    <col min="9988" max="9988" width="13.85546875" style="59" customWidth="1"/>
    <col min="9989" max="9989" width="3.7109375" style="59" customWidth="1"/>
    <col min="9990" max="9990" width="12" style="59" customWidth="1"/>
    <col min="9991" max="9991" width="14" style="59" customWidth="1"/>
    <col min="9992" max="10240" width="8.85546875" style="59"/>
    <col min="10241" max="10241" width="19.85546875" style="59" customWidth="1"/>
    <col min="10242" max="10242" width="26.85546875" style="59" customWidth="1"/>
    <col min="10243" max="10243" width="10.5703125" style="59" customWidth="1"/>
    <col min="10244" max="10244" width="13.85546875" style="59" customWidth="1"/>
    <col min="10245" max="10245" width="3.7109375" style="59" customWidth="1"/>
    <col min="10246" max="10246" width="12" style="59" customWidth="1"/>
    <col min="10247" max="10247" width="14" style="59" customWidth="1"/>
    <col min="10248" max="10496" width="8.85546875" style="59"/>
    <col min="10497" max="10497" width="19.85546875" style="59" customWidth="1"/>
    <col min="10498" max="10498" width="26.85546875" style="59" customWidth="1"/>
    <col min="10499" max="10499" width="10.5703125" style="59" customWidth="1"/>
    <col min="10500" max="10500" width="13.85546875" style="59" customWidth="1"/>
    <col min="10501" max="10501" width="3.7109375" style="59" customWidth="1"/>
    <col min="10502" max="10502" width="12" style="59" customWidth="1"/>
    <col min="10503" max="10503" width="14" style="59" customWidth="1"/>
    <col min="10504" max="10752" width="8.85546875" style="59"/>
    <col min="10753" max="10753" width="19.85546875" style="59" customWidth="1"/>
    <col min="10754" max="10754" width="26.85546875" style="59" customWidth="1"/>
    <col min="10755" max="10755" width="10.5703125" style="59" customWidth="1"/>
    <col min="10756" max="10756" width="13.85546875" style="59" customWidth="1"/>
    <col min="10757" max="10757" width="3.7109375" style="59" customWidth="1"/>
    <col min="10758" max="10758" width="12" style="59" customWidth="1"/>
    <col min="10759" max="10759" width="14" style="59" customWidth="1"/>
    <col min="10760" max="11008" width="8.85546875" style="59"/>
    <col min="11009" max="11009" width="19.85546875" style="59" customWidth="1"/>
    <col min="11010" max="11010" width="26.85546875" style="59" customWidth="1"/>
    <col min="11011" max="11011" width="10.5703125" style="59" customWidth="1"/>
    <col min="11012" max="11012" width="13.85546875" style="59" customWidth="1"/>
    <col min="11013" max="11013" width="3.7109375" style="59" customWidth="1"/>
    <col min="11014" max="11014" width="12" style="59" customWidth="1"/>
    <col min="11015" max="11015" width="14" style="59" customWidth="1"/>
    <col min="11016" max="11264" width="8.85546875" style="59"/>
    <col min="11265" max="11265" width="19.85546875" style="59" customWidth="1"/>
    <col min="11266" max="11266" width="26.85546875" style="59" customWidth="1"/>
    <col min="11267" max="11267" width="10.5703125" style="59" customWidth="1"/>
    <col min="11268" max="11268" width="13.85546875" style="59" customWidth="1"/>
    <col min="11269" max="11269" width="3.7109375" style="59" customWidth="1"/>
    <col min="11270" max="11270" width="12" style="59" customWidth="1"/>
    <col min="11271" max="11271" width="14" style="59" customWidth="1"/>
    <col min="11272" max="11520" width="8.85546875" style="59"/>
    <col min="11521" max="11521" width="19.85546875" style="59" customWidth="1"/>
    <col min="11522" max="11522" width="26.85546875" style="59" customWidth="1"/>
    <col min="11523" max="11523" width="10.5703125" style="59" customWidth="1"/>
    <col min="11524" max="11524" width="13.85546875" style="59" customWidth="1"/>
    <col min="11525" max="11525" width="3.7109375" style="59" customWidth="1"/>
    <col min="11526" max="11526" width="12" style="59" customWidth="1"/>
    <col min="11527" max="11527" width="14" style="59" customWidth="1"/>
    <col min="11528" max="11776" width="8.85546875" style="59"/>
    <col min="11777" max="11777" width="19.85546875" style="59" customWidth="1"/>
    <col min="11778" max="11778" width="26.85546875" style="59" customWidth="1"/>
    <col min="11779" max="11779" width="10.5703125" style="59" customWidth="1"/>
    <col min="11780" max="11780" width="13.85546875" style="59" customWidth="1"/>
    <col min="11781" max="11781" width="3.7109375" style="59" customWidth="1"/>
    <col min="11782" max="11782" width="12" style="59" customWidth="1"/>
    <col min="11783" max="11783" width="14" style="59" customWidth="1"/>
    <col min="11784" max="12032" width="8.85546875" style="59"/>
    <col min="12033" max="12033" width="19.85546875" style="59" customWidth="1"/>
    <col min="12034" max="12034" width="26.85546875" style="59" customWidth="1"/>
    <col min="12035" max="12035" width="10.5703125" style="59" customWidth="1"/>
    <col min="12036" max="12036" width="13.85546875" style="59" customWidth="1"/>
    <col min="12037" max="12037" width="3.7109375" style="59" customWidth="1"/>
    <col min="12038" max="12038" width="12" style="59" customWidth="1"/>
    <col min="12039" max="12039" width="14" style="59" customWidth="1"/>
    <col min="12040" max="12288" width="8.85546875" style="59"/>
    <col min="12289" max="12289" width="19.85546875" style="59" customWidth="1"/>
    <col min="12290" max="12290" width="26.85546875" style="59" customWidth="1"/>
    <col min="12291" max="12291" width="10.5703125" style="59" customWidth="1"/>
    <col min="12292" max="12292" width="13.85546875" style="59" customWidth="1"/>
    <col min="12293" max="12293" width="3.7109375" style="59" customWidth="1"/>
    <col min="12294" max="12294" width="12" style="59" customWidth="1"/>
    <col min="12295" max="12295" width="14" style="59" customWidth="1"/>
    <col min="12296" max="12544" width="8.85546875" style="59"/>
    <col min="12545" max="12545" width="19.85546875" style="59" customWidth="1"/>
    <col min="12546" max="12546" width="26.85546875" style="59" customWidth="1"/>
    <col min="12547" max="12547" width="10.5703125" style="59" customWidth="1"/>
    <col min="12548" max="12548" width="13.85546875" style="59" customWidth="1"/>
    <col min="12549" max="12549" width="3.7109375" style="59" customWidth="1"/>
    <col min="12550" max="12550" width="12" style="59" customWidth="1"/>
    <col min="12551" max="12551" width="14" style="59" customWidth="1"/>
    <col min="12552" max="12800" width="8.85546875" style="59"/>
    <col min="12801" max="12801" width="19.85546875" style="59" customWidth="1"/>
    <col min="12802" max="12802" width="26.85546875" style="59" customWidth="1"/>
    <col min="12803" max="12803" width="10.5703125" style="59" customWidth="1"/>
    <col min="12804" max="12804" width="13.85546875" style="59" customWidth="1"/>
    <col min="12805" max="12805" width="3.7109375" style="59" customWidth="1"/>
    <col min="12806" max="12806" width="12" style="59" customWidth="1"/>
    <col min="12807" max="12807" width="14" style="59" customWidth="1"/>
    <col min="12808" max="13056" width="8.85546875" style="59"/>
    <col min="13057" max="13057" width="19.85546875" style="59" customWidth="1"/>
    <col min="13058" max="13058" width="26.85546875" style="59" customWidth="1"/>
    <col min="13059" max="13059" width="10.5703125" style="59" customWidth="1"/>
    <col min="13060" max="13060" width="13.85546875" style="59" customWidth="1"/>
    <col min="13061" max="13061" width="3.7109375" style="59" customWidth="1"/>
    <col min="13062" max="13062" width="12" style="59" customWidth="1"/>
    <col min="13063" max="13063" width="14" style="59" customWidth="1"/>
    <col min="13064" max="13312" width="8.85546875" style="59"/>
    <col min="13313" max="13313" width="19.85546875" style="59" customWidth="1"/>
    <col min="13314" max="13314" width="26.85546875" style="59" customWidth="1"/>
    <col min="13315" max="13315" width="10.5703125" style="59" customWidth="1"/>
    <col min="13316" max="13316" width="13.85546875" style="59" customWidth="1"/>
    <col min="13317" max="13317" width="3.7109375" style="59" customWidth="1"/>
    <col min="13318" max="13318" width="12" style="59" customWidth="1"/>
    <col min="13319" max="13319" width="14" style="59" customWidth="1"/>
    <col min="13320" max="13568" width="8.85546875" style="59"/>
    <col min="13569" max="13569" width="19.85546875" style="59" customWidth="1"/>
    <col min="13570" max="13570" width="26.85546875" style="59" customWidth="1"/>
    <col min="13571" max="13571" width="10.5703125" style="59" customWidth="1"/>
    <col min="13572" max="13572" width="13.85546875" style="59" customWidth="1"/>
    <col min="13573" max="13573" width="3.7109375" style="59" customWidth="1"/>
    <col min="13574" max="13574" width="12" style="59" customWidth="1"/>
    <col min="13575" max="13575" width="14" style="59" customWidth="1"/>
    <col min="13576" max="13824" width="8.85546875" style="59"/>
    <col min="13825" max="13825" width="19.85546875" style="59" customWidth="1"/>
    <col min="13826" max="13826" width="26.85546875" style="59" customWidth="1"/>
    <col min="13827" max="13827" width="10.5703125" style="59" customWidth="1"/>
    <col min="13828" max="13828" width="13.85546875" style="59" customWidth="1"/>
    <col min="13829" max="13829" width="3.7109375" style="59" customWidth="1"/>
    <col min="13830" max="13830" width="12" style="59" customWidth="1"/>
    <col min="13831" max="13831" width="14" style="59" customWidth="1"/>
    <col min="13832" max="14080" width="8.85546875" style="59"/>
    <col min="14081" max="14081" width="19.85546875" style="59" customWidth="1"/>
    <col min="14082" max="14082" width="26.85546875" style="59" customWidth="1"/>
    <col min="14083" max="14083" width="10.5703125" style="59" customWidth="1"/>
    <col min="14084" max="14084" width="13.85546875" style="59" customWidth="1"/>
    <col min="14085" max="14085" width="3.7109375" style="59" customWidth="1"/>
    <col min="14086" max="14086" width="12" style="59" customWidth="1"/>
    <col min="14087" max="14087" width="14" style="59" customWidth="1"/>
    <col min="14088" max="14336" width="8.85546875" style="59"/>
    <col min="14337" max="14337" width="19.85546875" style="59" customWidth="1"/>
    <col min="14338" max="14338" width="26.85546875" style="59" customWidth="1"/>
    <col min="14339" max="14339" width="10.5703125" style="59" customWidth="1"/>
    <col min="14340" max="14340" width="13.85546875" style="59" customWidth="1"/>
    <col min="14341" max="14341" width="3.7109375" style="59" customWidth="1"/>
    <col min="14342" max="14342" width="12" style="59" customWidth="1"/>
    <col min="14343" max="14343" width="14" style="59" customWidth="1"/>
    <col min="14344" max="14592" width="8.85546875" style="59"/>
    <col min="14593" max="14593" width="19.85546875" style="59" customWidth="1"/>
    <col min="14594" max="14594" width="26.85546875" style="59" customWidth="1"/>
    <col min="14595" max="14595" width="10.5703125" style="59" customWidth="1"/>
    <col min="14596" max="14596" width="13.85546875" style="59" customWidth="1"/>
    <col min="14597" max="14597" width="3.7109375" style="59" customWidth="1"/>
    <col min="14598" max="14598" width="12" style="59" customWidth="1"/>
    <col min="14599" max="14599" width="14" style="59" customWidth="1"/>
    <col min="14600" max="14848" width="8.85546875" style="59"/>
    <col min="14849" max="14849" width="19.85546875" style="59" customWidth="1"/>
    <col min="14850" max="14850" width="26.85546875" style="59" customWidth="1"/>
    <col min="14851" max="14851" width="10.5703125" style="59" customWidth="1"/>
    <col min="14852" max="14852" width="13.85546875" style="59" customWidth="1"/>
    <col min="14853" max="14853" width="3.7109375" style="59" customWidth="1"/>
    <col min="14854" max="14854" width="12" style="59" customWidth="1"/>
    <col min="14855" max="14855" width="14" style="59" customWidth="1"/>
    <col min="14856" max="15104" width="8.85546875" style="59"/>
    <col min="15105" max="15105" width="19.85546875" style="59" customWidth="1"/>
    <col min="15106" max="15106" width="26.85546875" style="59" customWidth="1"/>
    <col min="15107" max="15107" width="10.5703125" style="59" customWidth="1"/>
    <col min="15108" max="15108" width="13.85546875" style="59" customWidth="1"/>
    <col min="15109" max="15109" width="3.7109375" style="59" customWidth="1"/>
    <col min="15110" max="15110" width="12" style="59" customWidth="1"/>
    <col min="15111" max="15111" width="14" style="59" customWidth="1"/>
    <col min="15112" max="15360" width="8.85546875" style="59"/>
    <col min="15361" max="15361" width="19.85546875" style="59" customWidth="1"/>
    <col min="15362" max="15362" width="26.85546875" style="59" customWidth="1"/>
    <col min="15363" max="15363" width="10.5703125" style="59" customWidth="1"/>
    <col min="15364" max="15364" width="13.85546875" style="59" customWidth="1"/>
    <col min="15365" max="15365" width="3.7109375" style="59" customWidth="1"/>
    <col min="15366" max="15366" width="12" style="59" customWidth="1"/>
    <col min="15367" max="15367" width="14" style="59" customWidth="1"/>
    <col min="15368" max="15616" width="8.85546875" style="59"/>
    <col min="15617" max="15617" width="19.85546875" style="59" customWidth="1"/>
    <col min="15618" max="15618" width="26.85546875" style="59" customWidth="1"/>
    <col min="15619" max="15619" width="10.5703125" style="59" customWidth="1"/>
    <col min="15620" max="15620" width="13.85546875" style="59" customWidth="1"/>
    <col min="15621" max="15621" width="3.7109375" style="59" customWidth="1"/>
    <col min="15622" max="15622" width="12" style="59" customWidth="1"/>
    <col min="15623" max="15623" width="14" style="59" customWidth="1"/>
    <col min="15624" max="15872" width="8.85546875" style="59"/>
    <col min="15873" max="15873" width="19.85546875" style="59" customWidth="1"/>
    <col min="15874" max="15874" width="26.85546875" style="59" customWidth="1"/>
    <col min="15875" max="15875" width="10.5703125" style="59" customWidth="1"/>
    <col min="15876" max="15876" width="13.85546875" style="59" customWidth="1"/>
    <col min="15877" max="15877" width="3.7109375" style="59" customWidth="1"/>
    <col min="15878" max="15878" width="12" style="59" customWidth="1"/>
    <col min="15879" max="15879" width="14" style="59" customWidth="1"/>
    <col min="15880" max="16128" width="8.85546875" style="59"/>
    <col min="16129" max="16129" width="19.85546875" style="59" customWidth="1"/>
    <col min="16130" max="16130" width="26.85546875" style="59" customWidth="1"/>
    <col min="16131" max="16131" width="10.5703125" style="59" customWidth="1"/>
    <col min="16132" max="16132" width="13.85546875" style="59" customWidth="1"/>
    <col min="16133" max="16133" width="3.7109375" style="59" customWidth="1"/>
    <col min="16134" max="16134" width="12" style="59" customWidth="1"/>
    <col min="16135" max="16135" width="14" style="59" customWidth="1"/>
    <col min="16136" max="16384" width="8.85546875" style="59"/>
  </cols>
  <sheetData>
    <row r="1" spans="1:7" ht="20.100000000000001" customHeight="1">
      <c r="A1" s="171"/>
      <c r="B1" s="171"/>
      <c r="C1" s="171"/>
      <c r="D1" s="171"/>
      <c r="E1" s="171"/>
      <c r="F1" s="171"/>
      <c r="G1" s="171"/>
    </row>
    <row r="2" spans="1:7" ht="20.100000000000001" customHeight="1">
      <c r="A2" s="171"/>
      <c r="B2" s="171"/>
      <c r="C2" s="171"/>
      <c r="D2" s="171"/>
      <c r="E2" s="171"/>
      <c r="F2" s="171"/>
      <c r="G2" s="171"/>
    </row>
    <row r="3" spans="1:7" ht="20.100000000000001" customHeight="1">
      <c r="A3" s="171"/>
      <c r="B3" s="171"/>
      <c r="C3" s="171"/>
      <c r="D3" s="171"/>
      <c r="E3" s="171"/>
      <c r="F3" s="171"/>
      <c r="G3" s="171"/>
    </row>
    <row r="4" spans="1:7" ht="19.5" customHeight="1">
      <c r="A4" s="171"/>
      <c r="B4" s="171"/>
      <c r="C4" s="171"/>
      <c r="D4" s="171"/>
      <c r="E4" s="171"/>
      <c r="F4" s="171"/>
      <c r="G4" s="171"/>
    </row>
    <row r="5" spans="1:7" ht="30.75" customHeight="1">
      <c r="A5" s="60" t="s">
        <v>848</v>
      </c>
      <c r="B5" s="172" t="s">
        <v>890</v>
      </c>
      <c r="C5" s="172"/>
      <c r="D5" s="172"/>
      <c r="E5" s="172"/>
      <c r="F5" s="172"/>
      <c r="G5" s="172"/>
    </row>
    <row r="6" spans="1:7" ht="20.100000000000001" customHeight="1">
      <c r="A6" s="61" t="s">
        <v>849</v>
      </c>
      <c r="B6" s="173" t="s">
        <v>850</v>
      </c>
      <c r="C6" s="173"/>
      <c r="D6" s="173"/>
      <c r="E6" s="173"/>
      <c r="F6" s="173"/>
      <c r="G6" s="173"/>
    </row>
    <row r="7" spans="1:7" ht="20.100000000000001" customHeight="1">
      <c r="A7" s="61" t="s">
        <v>851</v>
      </c>
      <c r="B7" s="174"/>
      <c r="C7" s="174"/>
      <c r="D7" s="174"/>
      <c r="E7" s="174"/>
      <c r="F7" s="174"/>
      <c r="G7" s="174"/>
    </row>
    <row r="8" spans="1:7" ht="34.5" customHeight="1">
      <c r="A8" s="61" t="s">
        <v>852</v>
      </c>
      <c r="B8" s="175" t="s">
        <v>891</v>
      </c>
      <c r="C8" s="175"/>
      <c r="D8" s="175"/>
      <c r="E8" s="175"/>
      <c r="F8" s="175"/>
      <c r="G8" s="175"/>
    </row>
    <row r="9" spans="1:7" ht="20.100000000000001" customHeight="1">
      <c r="A9" s="61" t="s">
        <v>853</v>
      </c>
      <c r="B9" s="173" t="s">
        <v>854</v>
      </c>
      <c r="C9" s="173"/>
      <c r="D9" s="173"/>
      <c r="E9" s="173"/>
      <c r="F9" s="173"/>
      <c r="G9" s="173"/>
    </row>
    <row r="10" spans="1:7" ht="20.100000000000001" customHeight="1">
      <c r="A10" s="62" t="s">
        <v>855</v>
      </c>
      <c r="B10" s="173" t="s">
        <v>856</v>
      </c>
      <c r="C10" s="173"/>
      <c r="D10" s="173"/>
      <c r="E10" s="173"/>
      <c r="F10" s="173"/>
      <c r="G10" s="173"/>
    </row>
    <row r="11" spans="1:7" ht="20.100000000000001" customHeight="1">
      <c r="A11" s="62" t="s">
        <v>857</v>
      </c>
      <c r="B11" s="173" t="s">
        <v>858</v>
      </c>
      <c r="C11" s="173"/>
      <c r="D11" s="173"/>
      <c r="E11" s="173"/>
      <c r="F11" s="173"/>
      <c r="G11" s="173"/>
    </row>
    <row r="12" spans="1:7" ht="24.95" customHeight="1">
      <c r="A12" s="176" t="s">
        <v>859</v>
      </c>
      <c r="B12" s="176"/>
      <c r="C12" s="176"/>
      <c r="D12" s="176"/>
    </row>
    <row r="13" spans="1:7" ht="24.95" customHeight="1" thickBot="1">
      <c r="A13" s="176"/>
      <c r="B13" s="176"/>
      <c r="C13" s="176"/>
      <c r="D13" s="176"/>
    </row>
    <row r="14" spans="1:7" ht="20.100000000000001" customHeight="1" thickBot="1">
      <c r="A14" s="177" t="s">
        <v>860</v>
      </c>
      <c r="B14" s="177"/>
      <c r="C14" s="177"/>
      <c r="D14" s="177"/>
      <c r="F14" s="178" t="s">
        <v>861</v>
      </c>
      <c r="G14" s="179"/>
    </row>
    <row r="15" spans="1:7" ht="15.75" thickBot="1">
      <c r="A15" s="169" t="s">
        <v>862</v>
      </c>
      <c r="B15" s="170"/>
      <c r="C15" s="63" t="s">
        <v>863</v>
      </c>
      <c r="D15" s="64" t="s">
        <v>864</v>
      </c>
      <c r="F15" s="65" t="s">
        <v>865</v>
      </c>
      <c r="G15" s="66" t="s">
        <v>866</v>
      </c>
    </row>
    <row r="16" spans="1:7">
      <c r="A16" s="184" t="s">
        <v>867</v>
      </c>
      <c r="B16" s="185"/>
      <c r="C16" s="67" t="s">
        <v>868</v>
      </c>
      <c r="D16" s="68">
        <v>0.03</v>
      </c>
      <c r="F16" s="69">
        <v>0.03</v>
      </c>
      <c r="G16" s="70">
        <v>5.5E-2</v>
      </c>
    </row>
    <row r="17" spans="1:7">
      <c r="A17" s="186" t="s">
        <v>869</v>
      </c>
      <c r="B17" s="187"/>
      <c r="C17" s="71" t="s">
        <v>870</v>
      </c>
      <c r="D17" s="72">
        <v>4.0000000000000001E-3</v>
      </c>
      <c r="F17" s="73">
        <v>4.0000000000000001E-3</v>
      </c>
      <c r="G17" s="74">
        <v>5.0000000000000001E-3</v>
      </c>
    </row>
    <row r="18" spans="1:7">
      <c r="A18" s="186" t="s">
        <v>871</v>
      </c>
      <c r="B18" s="187"/>
      <c r="C18" s="71" t="s">
        <v>872</v>
      </c>
      <c r="D18" s="72">
        <v>4.0000000000000001E-3</v>
      </c>
      <c r="F18" s="73">
        <v>4.0000000000000001E-3</v>
      </c>
      <c r="G18" s="74">
        <v>5.0000000000000001E-3</v>
      </c>
    </row>
    <row r="19" spans="1:7" ht="15.75" thickBot="1">
      <c r="A19" s="188" t="s">
        <v>873</v>
      </c>
      <c r="B19" s="189"/>
      <c r="C19" s="75" t="s">
        <v>874</v>
      </c>
      <c r="D19" s="76">
        <v>9.7000000000000003E-3</v>
      </c>
      <c r="F19" s="77">
        <v>9.7000000000000003E-3</v>
      </c>
      <c r="G19" s="78">
        <v>1.2699999999999999E-2</v>
      </c>
    </row>
    <row r="20" spans="1:7" ht="16.5" thickBot="1">
      <c r="A20" s="190" t="s">
        <v>875</v>
      </c>
      <c r="B20" s="191"/>
      <c r="C20" s="192"/>
      <c r="D20" s="79">
        <f>SUM(D16:D19)</f>
        <v>4.7700000000000006E-2</v>
      </c>
      <c r="F20" s="183"/>
      <c r="G20" s="183"/>
    </row>
    <row r="21" spans="1:7">
      <c r="A21" s="184" t="s">
        <v>876</v>
      </c>
      <c r="B21" s="185"/>
      <c r="C21" s="67" t="s">
        <v>877</v>
      </c>
      <c r="D21" s="80">
        <v>6.0000000000000001E-3</v>
      </c>
      <c r="F21" s="69">
        <v>5.8999999999999999E-3</v>
      </c>
      <c r="G21" s="70">
        <v>1.3899999999999999E-2</v>
      </c>
    </row>
    <row r="22" spans="1:7" ht="15.75" thickBot="1">
      <c r="A22" s="198" t="s">
        <v>878</v>
      </c>
      <c r="B22" s="199"/>
      <c r="C22" s="81" t="s">
        <v>430</v>
      </c>
      <c r="D22" s="82">
        <v>6.3E-2</v>
      </c>
      <c r="F22" s="83">
        <v>6.1600000000000002E-2</v>
      </c>
      <c r="G22" s="84">
        <v>8.9599999999999999E-2</v>
      </c>
    </row>
    <row r="23" spans="1:7">
      <c r="A23" s="200" t="s">
        <v>879</v>
      </c>
      <c r="B23" s="85" t="s">
        <v>880</v>
      </c>
      <c r="C23" s="201" t="s">
        <v>881</v>
      </c>
      <c r="D23" s="68">
        <v>6.4999999999999997E-3</v>
      </c>
      <c r="F23" s="180" t="s">
        <v>882</v>
      </c>
      <c r="G23" s="181"/>
    </row>
    <row r="24" spans="1:7">
      <c r="A24" s="200"/>
      <c r="B24" s="86" t="s">
        <v>883</v>
      </c>
      <c r="C24" s="202"/>
      <c r="D24" s="72">
        <v>0.03</v>
      </c>
      <c r="F24" s="180"/>
      <c r="G24" s="181"/>
    </row>
    <row r="25" spans="1:7">
      <c r="A25" s="200"/>
      <c r="B25" s="86" t="s">
        <v>884</v>
      </c>
      <c r="C25" s="202"/>
      <c r="D25" s="72">
        <v>0.05</v>
      </c>
      <c r="F25" s="180"/>
      <c r="G25" s="181"/>
    </row>
    <row r="26" spans="1:7" ht="15.75" thickBot="1">
      <c r="A26" s="200"/>
      <c r="B26" s="87" t="s">
        <v>885</v>
      </c>
      <c r="C26" s="203"/>
      <c r="D26" s="88">
        <v>4.4999999999999998E-2</v>
      </c>
      <c r="F26" s="180"/>
      <c r="G26" s="181"/>
    </row>
    <row r="27" spans="1:7" ht="19.899999999999999" customHeight="1" thickBot="1">
      <c r="A27" s="89" t="s">
        <v>886</v>
      </c>
      <c r="B27" s="90"/>
      <c r="C27" s="91"/>
      <c r="D27" s="92">
        <f>SUM(D23:D26)</f>
        <v>0.13150000000000001</v>
      </c>
      <c r="F27" s="180"/>
      <c r="G27" s="181"/>
    </row>
    <row r="28" spans="1:7" ht="6.75" customHeight="1" thickBot="1">
      <c r="A28" s="182"/>
      <c r="B28" s="182"/>
      <c r="C28" s="182"/>
      <c r="D28" s="182"/>
      <c r="F28" s="183"/>
      <c r="G28" s="183"/>
    </row>
    <row r="29" spans="1:7" ht="15.75" thickBot="1">
      <c r="A29" s="193" t="s">
        <v>887</v>
      </c>
      <c r="B29" s="194"/>
      <c r="C29" s="195"/>
      <c r="D29" s="93">
        <f>((1+D20)*(1+D21)*(1+D22)/(1-D27)-1)</f>
        <v>0.29002571168681612</v>
      </c>
      <c r="F29" s="94">
        <v>0.25</v>
      </c>
      <c r="G29" s="95">
        <v>0.3</v>
      </c>
    </row>
    <row r="30" spans="1:7" ht="10.5" customHeight="1">
      <c r="A30" s="96"/>
      <c r="B30" s="96"/>
      <c r="C30" s="96"/>
      <c r="D30" s="97"/>
    </row>
    <row r="31" spans="1:7">
      <c r="A31" s="196" t="s">
        <v>888</v>
      </c>
      <c r="B31" s="196"/>
      <c r="C31" s="196"/>
    </row>
    <row r="32" spans="1:7" ht="20.100000000000001" customHeight="1">
      <c r="A32" s="197" t="s">
        <v>889</v>
      </c>
      <c r="B32" s="197"/>
      <c r="C32" s="197"/>
    </row>
  </sheetData>
  <mergeCells count="28">
    <mergeCell ref="A29:C29"/>
    <mergeCell ref="A31:C31"/>
    <mergeCell ref="A32:C32"/>
    <mergeCell ref="A21:B21"/>
    <mergeCell ref="A22:B22"/>
    <mergeCell ref="A23:A26"/>
    <mergeCell ref="C23:C26"/>
    <mergeCell ref="F23:G27"/>
    <mergeCell ref="A28:D28"/>
    <mergeCell ref="F28:G28"/>
    <mergeCell ref="A16:B16"/>
    <mergeCell ref="A17:B17"/>
    <mergeCell ref="A18:B18"/>
    <mergeCell ref="A19:B19"/>
    <mergeCell ref="A20:C20"/>
    <mergeCell ref="F20:G20"/>
    <mergeCell ref="A15:B15"/>
    <mergeCell ref="A1:G4"/>
    <mergeCell ref="B5:G5"/>
    <mergeCell ref="B6:G6"/>
    <mergeCell ref="B7:G7"/>
    <mergeCell ref="B8:G8"/>
    <mergeCell ref="B9:G9"/>
    <mergeCell ref="B10:G10"/>
    <mergeCell ref="B11:G11"/>
    <mergeCell ref="A12:D13"/>
    <mergeCell ref="A14:D14"/>
    <mergeCell ref="F14:G14"/>
  </mergeCells>
  <pageMargins left="0.51181102362204722" right="0.31496062992125984" top="0.39370078740157483" bottom="0.39370078740157483" header="0.31496062992125984" footer="0.31496062992125984"/>
  <pageSetup paperSize="9" scale="91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6</vt:i4>
      </vt:variant>
    </vt:vector>
  </HeadingPairs>
  <TitlesOfParts>
    <vt:vector size="10" baseType="lpstr">
      <vt:lpstr>ORÇAMENTO SINTETÍCO</vt:lpstr>
      <vt:lpstr>ORÇAMENTO ANALÍTICO</vt:lpstr>
      <vt:lpstr>CRONOGRAMA FÍSICO FINANCEIRO</vt:lpstr>
      <vt:lpstr>COMPOSIÇÃO DO BDI</vt:lpstr>
      <vt:lpstr>'COMPOSIÇÃO DO BDI'!Area_de_impressao</vt:lpstr>
      <vt:lpstr>'CRONOGRAMA FÍSICO FINANCEIRO'!Area_de_impressao</vt:lpstr>
      <vt:lpstr>'ORÇAMENTO ANALÍTICO'!Area_de_impressao</vt:lpstr>
      <vt:lpstr>'ORÇAMENTO SINTETÍCO'!Area_de_impressao</vt:lpstr>
      <vt:lpstr>'ORÇAMENTO ANALÍTICO'!Titulos_de_impressao</vt:lpstr>
      <vt:lpstr>'ORÇAMENTO SINTETÍCO'!Titulos_de_impressao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2022-08-05T14:21:08Z</dcterms:created>
  <dcterms:modified xsi:type="dcterms:W3CDTF">2022-10-07T12:17:28Z</dcterms:modified>
</cp:coreProperties>
</file>